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40" i="4" l="1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136" i="4"/>
  <c r="L136" i="4"/>
  <c r="M135" i="4"/>
  <c r="L135" i="4"/>
  <c r="M134" i="4"/>
  <c r="L134" i="4"/>
  <c r="M133" i="4"/>
  <c r="L133" i="4"/>
  <c r="M132" i="4"/>
  <c r="L132" i="4"/>
  <c r="M131" i="4"/>
  <c r="L131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40" i="2" l="1"/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 l="1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<sst xmlns="http://schemas.openxmlformats.org/spreadsheetml/2006/main" count="1032" uniqueCount="203">
  <si>
    <t>Descriptive Statistics</t>
  </si>
  <si>
    <t>Mean</t>
  </si>
  <si>
    <t>Missing N</t>
  </si>
  <si>
    <t xml:space="preserve"> 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</si>
  <si>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</si>
  <si>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</si>
  <si>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</si>
  <si>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</si>
  <si>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</si>
  <si>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</si>
  <si>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</si>
  <si>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</si>
  <si>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</si>
  <si>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</si>
  <si>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</si>
  <si>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</si>
  <si>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</si>
  <si>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</si>
  <si>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</si>
  <si>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</si>
  <si>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</si>
  <si>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</si>
  <si>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</si>
  <si>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</si>
  <si>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</si>
  <si>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</si>
  <si>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</si>
  <si>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</si>
  <si>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</si>
  <si>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</si>
  <si>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</si>
  <si>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</si>
  <si>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</si>
  <si>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</si>
  <si>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</si>
  <si>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</si>
  <si>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</si>
  <si>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</si>
  <si>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</si>
  <si>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</si>
  <si>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</si>
  <si>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</si>
  <si>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</si>
  <si>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</si>
  <si>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</si>
  <si>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</si>
  <si>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</si>
  <si>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</si>
  <si>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</si>
  <si>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</si>
  <si>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</si>
  <si>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</si>
  <si>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</si>
  <si>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</si>
  <si>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Owns a dwelling</t>
  </si>
  <si>
    <t>Electricity</t>
  </si>
  <si>
    <t>Radio</t>
  </si>
  <si>
    <t>Televisor en blanco y negro</t>
  </si>
  <si>
    <t>Televisor a color</t>
  </si>
  <si>
    <t>Video (VHS, DVD)</t>
  </si>
  <si>
    <t>Canales</t>
  </si>
  <si>
    <t>Mobile telephone</t>
  </si>
  <si>
    <t>Telephone (non-mobile)</t>
  </si>
  <si>
    <t>Refrigerator</t>
  </si>
  <si>
    <t>Ventilador</t>
  </si>
  <si>
    <t>Hornillo/cocina de gas/eléctrica</t>
  </si>
  <si>
    <t>Horno de microondas</t>
  </si>
  <si>
    <t>hogar mejorado</t>
  </si>
  <si>
    <t>Lavadora de ropa</t>
  </si>
  <si>
    <t>Calendador de agua</t>
  </si>
  <si>
    <t>Aire acondicionado</t>
  </si>
  <si>
    <t>Computadora</t>
  </si>
  <si>
    <t>Servicio (conección) de Internet</t>
  </si>
  <si>
    <t>Cisterna</t>
  </si>
  <si>
    <t>Watch</t>
  </si>
  <si>
    <t>Bicycle</t>
  </si>
  <si>
    <t>Motorcycle or Scooter</t>
  </si>
  <si>
    <t>Animal-drawn cart</t>
  </si>
  <si>
    <t>Coche personal</t>
  </si>
  <si>
    <t>Car or Truck</t>
  </si>
  <si>
    <t>Un cayuco</t>
  </si>
  <si>
    <t>Cows / bulls</t>
  </si>
  <si>
    <t>Horses / donkeys / mules</t>
  </si>
  <si>
    <t>Cerdos</t>
  </si>
  <si>
    <t>Chivos, cabras u ovejas</t>
  </si>
  <si>
    <t>Gallinas, pollos o gallos</t>
  </si>
  <si>
    <t>Patos, pavos o gansos</t>
  </si>
  <si>
    <t>Perros y gatos</t>
  </si>
  <si>
    <t>Bank account</t>
  </si>
  <si>
    <t>[Drinking] Piped into dwelling</t>
  </si>
  <si>
    <t>[Drinking] Piped into yard/plot</t>
  </si>
  <si>
    <t>[Drinking] Public tap / standpipe</t>
  </si>
  <si>
    <t>[Drinking] Well with tap</t>
  </si>
  <si>
    <t>[Non-Drinking] Protected dug well</t>
  </si>
  <si>
    <t>[Non-Drinking] Unprotected dug well</t>
  </si>
  <si>
    <t>[Drinking] Protected Spring</t>
  </si>
  <si>
    <t>[Drinking] Unprotected Spring</t>
  </si>
  <si>
    <t>[Drinking] Water from rain</t>
  </si>
  <si>
    <t>[Drinking] Water from tanker truck</t>
  </si>
  <si>
    <t>[Drinking] Water from cart with small tank</t>
  </si>
  <si>
    <t>[Drinking] Surface water-river, lake, dam, etc.</t>
  </si>
  <si>
    <t>[Drinking] Water from bottle</t>
  </si>
  <si>
    <t>[Drinking] Other water source</t>
  </si>
  <si>
    <t>[Non-Drinking] Piped into dwelling</t>
  </si>
  <si>
    <t>[Non-Drinking] Piped into yard/plot</t>
  </si>
  <si>
    <t>[Non-Drinking] Public tap / standpipe</t>
  </si>
  <si>
    <t>[Non-Drinking] Well with tap</t>
  </si>
  <si>
    <t>[Non-Drinking] Protected Spring</t>
  </si>
  <si>
    <t>[Non-Drinking] Unprotected Spring</t>
  </si>
  <si>
    <t>[Non-Drinking] Water from tanker truck</t>
  </si>
  <si>
    <t>[Non-Drinking] Water from cart with small tank</t>
  </si>
  <si>
    <t>[Non-Drinking] Surface water-river, lake, dam, etc.</t>
  </si>
  <si>
    <t>[Non-Drinking] Water from bottle</t>
  </si>
  <si>
    <t>[Non-Drinking] Other water source</t>
  </si>
  <si>
    <t>Flush toilet to sewer</t>
  </si>
  <si>
    <t>Flush toilet to septic tank</t>
  </si>
  <si>
    <t>Flush toilet to pit latrine</t>
  </si>
  <si>
    <t>Flush toilet to elsewhere</t>
  </si>
  <si>
    <t>VIP latrine</t>
  </si>
  <si>
    <t>Pit latrine with slab</t>
  </si>
  <si>
    <t>Traditional pit latrine</t>
  </si>
  <si>
    <t>Composting toilet/ecosan</t>
  </si>
  <si>
    <t>Bucket toilet</t>
  </si>
  <si>
    <t>Hanging toilet/latrine</t>
  </si>
  <si>
    <t>Other type of latrine/toilet</t>
  </si>
  <si>
    <t>Shared flush toilet to sewer</t>
  </si>
  <si>
    <t>Shared flush toilet to septic tank</t>
  </si>
  <si>
    <t>Shared Flush toilet to pit latrine</t>
  </si>
  <si>
    <t>Shared flush toilet to elsewhere</t>
  </si>
  <si>
    <t>Shared VIP latrine</t>
  </si>
  <si>
    <t>Shared pit latrine with slab</t>
  </si>
  <si>
    <t>Shared traditional pit latrine</t>
  </si>
  <si>
    <t>Shared composting toilet/ecosan</t>
  </si>
  <si>
    <t>Shared bucket toilet</t>
  </si>
  <si>
    <t>Shared hanging toilet/latrine</t>
  </si>
  <si>
    <t>Shared other type of latrine/toilet</t>
  </si>
  <si>
    <t>Earth, sand, dung floor</t>
  </si>
  <si>
    <t>Rudimentary wood plank, palm, bamboo floor</t>
  </si>
  <si>
    <t>Polished wood floor</t>
  </si>
  <si>
    <t>Vinyl, asphalt strip floor</t>
  </si>
  <si>
    <t>Ceramic tile floor</t>
  </si>
  <si>
    <t>Cement floor</t>
  </si>
  <si>
    <t>Carpeted floor</t>
  </si>
  <si>
    <t>Other type of flooring</t>
  </si>
  <si>
    <t>No walls</t>
  </si>
  <si>
    <t>Cane/palm/trunks/dirt walls</t>
  </si>
  <si>
    <t>Bamboo with mud walls</t>
  </si>
  <si>
    <t>Stone with mud walls</t>
  </si>
  <si>
    <t>Stone walls with lime/cement</t>
  </si>
  <si>
    <t>Uncovered adobe walls</t>
  </si>
  <si>
    <t>Plywood walls</t>
  </si>
  <si>
    <t>Cardboard walls</t>
  </si>
  <si>
    <t>Reused wood walls</t>
  </si>
  <si>
    <t>Cement walls</t>
  </si>
  <si>
    <t>Baked brick walls</t>
  </si>
  <si>
    <t>Cement block walls</t>
  </si>
  <si>
    <t>Covered adobe walls</t>
  </si>
  <si>
    <t>Wood planks, shingles walls</t>
  </si>
  <si>
    <t>Other type of walls</t>
  </si>
  <si>
    <t>No roof</t>
  </si>
  <si>
    <t>Thatch/palm/sod roof</t>
  </si>
  <si>
    <t>Palm / bamboo roof</t>
  </si>
  <si>
    <t>Wood planks roof</t>
  </si>
  <si>
    <t>Cardboard roof</t>
  </si>
  <si>
    <t>Iron sheet roof</t>
  </si>
  <si>
    <t>Wood roof</t>
  </si>
  <si>
    <t>calamine / cement fiber roof</t>
  </si>
  <si>
    <t>Ceramic tiles roof</t>
  </si>
  <si>
    <t>Roofing shingles roof</t>
  </si>
  <si>
    <t>Concrete roof</t>
  </si>
  <si>
    <t>Other type of roof</t>
  </si>
  <si>
    <t>Electricity for cooking</t>
  </si>
  <si>
    <t>LPG for cooking</t>
  </si>
  <si>
    <t>Natural gas for cooking</t>
  </si>
  <si>
    <t>Biogas for cooking</t>
  </si>
  <si>
    <t>Kerosene for cooking</t>
  </si>
  <si>
    <t>Coal, lignite for cooking</t>
  </si>
  <si>
    <t>Charcoal for cooking</t>
  </si>
  <si>
    <t>Wood for cooking</t>
  </si>
  <si>
    <t>Straw/shrubs/grass for cooking</t>
  </si>
  <si>
    <t>Does not cook</t>
  </si>
  <si>
    <t>Other fuel for cooking</t>
  </si>
  <si>
    <t>Electricity for lighting</t>
  </si>
  <si>
    <t>grupo electrogeno (power unit )</t>
  </si>
  <si>
    <t>Solar electricity for lighting</t>
  </si>
  <si>
    <t>LAMPARA ANTORCHA for lighting</t>
  </si>
  <si>
    <t>LAMPARA TORMENTA for lighting</t>
  </si>
  <si>
    <t>LAMPARA A PETROLEO ARTESANAL for lighting</t>
  </si>
  <si>
    <t>BUGIA for lighting</t>
  </si>
  <si>
    <t>Other type of lighting</t>
  </si>
  <si>
    <t>landarea</t>
  </si>
  <si>
    <t>a. Multiple modes exist. The smallest value is shown</t>
  </si>
  <si>
    <r>
      <t>-1.38337</t>
    </r>
    <r>
      <rPr>
        <vertAlign val="superscript"/>
        <sz val="9"/>
        <color indexed="8"/>
        <rFont val="Arial"/>
        <family val="2"/>
      </rPr>
      <t>a</t>
    </r>
  </si>
  <si>
    <t>REGR factor score   1 for analysis</t>
  </si>
  <si>
    <t>a. Dependent Variable: REGR factor score   1 for analysis</t>
  </si>
  <si>
    <t xml:space="preserve">Combined Score= -0.803 + 0.711 * Rural Score </t>
  </si>
  <si>
    <t>Combined Score= 0.442 + 0.838 * Urban Score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</si>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</sst>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71">
    <xf numFmtId="0" fontId="0" fillId="0" borderId="0" xfId="0"/>
    <xf numFmtId="0" fontId="1" fillId="0" borderId="18" xfId="0" applyFont="1" applyBorder="1" applyAlignment="1">
      <alignment horizontal="center"/>
    </xf>
    <xf numFmtId="0" fontId="0" fillId="0" borderId="0" xfId="0" applyBorder="1"/>
    <xf numFmtId="164" fontId="4" fillId="0" borderId="0" xfId="1" applyNumberFormat="1" applyFont="1" applyBorder="1" applyAlignment="1">
      <alignment horizontal="right" vertical="top"/>
    </xf>
    <xf numFmtId="0" fontId="7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wrapText="1"/>
    </xf>
    <xf numFmtId="0" fontId="7" fillId="0" borderId="26" xfId="2" applyFont="1" applyBorder="1" applyAlignment="1">
      <alignment horizontal="center" wrapText="1"/>
    </xf>
    <xf numFmtId="0" fontId="7" fillId="0" borderId="33" xfId="2" applyFont="1" applyBorder="1" applyAlignment="1">
      <alignment horizontal="center" wrapText="1"/>
    </xf>
    <xf numFmtId="0" fontId="7" fillId="0" borderId="5" xfId="2" applyFont="1" applyBorder="1" applyAlignment="1">
      <alignment horizontal="left" vertical="top" wrapText="1"/>
    </xf>
    <xf numFmtId="164" fontId="7" fillId="0" borderId="6" xfId="2" applyNumberFormat="1" applyFont="1" applyBorder="1" applyAlignment="1">
      <alignment horizontal="right" vertical="top"/>
    </xf>
    <xf numFmtId="164" fontId="7" fillId="0" borderId="7" xfId="2" applyNumberFormat="1" applyFont="1" applyBorder="1" applyAlignment="1">
      <alignment horizontal="right" vertical="top"/>
    </xf>
    <xf numFmtId="164" fontId="7" fillId="0" borderId="8" xfId="2" applyNumberFormat="1" applyFont="1" applyBorder="1" applyAlignment="1">
      <alignment horizontal="right" vertical="top"/>
    </xf>
    <xf numFmtId="0" fontId="7" fillId="0" borderId="9" xfId="2" applyFont="1" applyBorder="1" applyAlignment="1">
      <alignment horizontal="left" vertical="top" wrapText="1"/>
    </xf>
    <xf numFmtId="164" fontId="7" fillId="0" borderId="10" xfId="2" applyNumberFormat="1" applyFont="1" applyBorder="1" applyAlignment="1">
      <alignment horizontal="right" vertical="top"/>
    </xf>
    <xf numFmtId="164" fontId="7" fillId="0" borderId="11" xfId="2" applyNumberFormat="1" applyFont="1" applyBorder="1" applyAlignment="1">
      <alignment horizontal="right" vertical="top"/>
    </xf>
    <xf numFmtId="164" fontId="7" fillId="0" borderId="12" xfId="2" applyNumberFormat="1" applyFont="1" applyBorder="1" applyAlignment="1">
      <alignment horizontal="right" vertical="top"/>
    </xf>
    <xf numFmtId="167" fontId="7" fillId="0" borderId="10" xfId="2" applyNumberFormat="1" applyFont="1" applyBorder="1" applyAlignment="1">
      <alignment horizontal="right" vertical="top"/>
    </xf>
    <xf numFmtId="167" fontId="7" fillId="0" borderId="11" xfId="2" applyNumberFormat="1" applyFont="1" applyBorder="1" applyAlignment="1">
      <alignment horizontal="right" vertical="top"/>
    </xf>
    <xf numFmtId="167" fontId="7" fillId="0" borderId="12" xfId="2" applyNumberFormat="1" applyFont="1" applyBorder="1" applyAlignment="1">
      <alignment horizontal="right" vertical="top"/>
    </xf>
    <xf numFmtId="0" fontId="7" fillId="0" borderId="13" xfId="2" applyFont="1" applyBorder="1" applyAlignment="1">
      <alignment horizontal="left" vertical="top" wrapText="1"/>
    </xf>
    <xf numFmtId="167" fontId="7" fillId="0" borderId="14" xfId="2" applyNumberFormat="1" applyFont="1" applyBorder="1" applyAlignment="1">
      <alignment horizontal="right" vertical="top"/>
    </xf>
    <xf numFmtId="167" fontId="7" fillId="0" borderId="15" xfId="2" applyNumberFormat="1" applyFont="1" applyBorder="1" applyAlignment="1">
      <alignment horizontal="right" vertical="top"/>
    </xf>
    <xf numFmtId="167" fontId="7" fillId="0" borderId="16" xfId="2" applyNumberFormat="1" applyFont="1" applyBorder="1" applyAlignment="1">
      <alignment horizontal="right" vertical="top"/>
    </xf>
    <xf numFmtId="0" fontId="7" fillId="0" borderId="19" xfId="2" applyFont="1" applyBorder="1" applyAlignment="1">
      <alignment horizontal="left" vertical="top" wrapText="1"/>
    </xf>
    <xf numFmtId="166" fontId="7" fillId="0" borderId="5" xfId="2" applyNumberFormat="1" applyFont="1" applyBorder="1" applyAlignment="1">
      <alignment horizontal="right" vertical="top"/>
    </xf>
    <xf numFmtId="0" fontId="7" fillId="0" borderId="31" xfId="2" applyFont="1" applyBorder="1" applyAlignment="1">
      <alignment horizontal="left" vertical="top" wrapText="1"/>
    </xf>
    <xf numFmtId="166" fontId="7" fillId="0" borderId="9" xfId="2" applyNumberFormat="1" applyFont="1" applyBorder="1" applyAlignment="1">
      <alignment horizontal="right" vertical="top"/>
    </xf>
    <xf numFmtId="169" fontId="7" fillId="0" borderId="9" xfId="2" applyNumberFormat="1" applyFont="1" applyBorder="1" applyAlignment="1">
      <alignment horizontal="right" vertical="top"/>
    </xf>
    <xf numFmtId="0" fontId="7" fillId="0" borderId="9" xfId="2" applyFont="1" applyBorder="1" applyAlignment="1">
      <alignment horizontal="right" vertical="top"/>
    </xf>
    <xf numFmtId="170" fontId="7" fillId="0" borderId="9" xfId="2" applyNumberFormat="1" applyFont="1" applyBorder="1" applyAlignment="1">
      <alignment horizontal="right" vertical="top"/>
    </xf>
    <xf numFmtId="165" fontId="7" fillId="0" borderId="9" xfId="2" applyNumberFormat="1" applyFont="1" applyBorder="1" applyAlignment="1">
      <alignment horizontal="right" vertical="top"/>
    </xf>
    <xf numFmtId="168" fontId="7" fillId="0" borderId="9" xfId="2" applyNumberFormat="1" applyFont="1" applyBorder="1" applyAlignment="1">
      <alignment horizontal="right" vertical="top"/>
    </xf>
    <xf numFmtId="0" fontId="7" fillId="0" borderId="24" xfId="2" applyFont="1" applyBorder="1" applyAlignment="1">
      <alignment horizontal="left" vertical="top" wrapText="1"/>
    </xf>
    <xf numFmtId="169" fontId="7" fillId="0" borderId="13" xfId="2" applyNumberFormat="1" applyFont="1" applyBorder="1" applyAlignment="1">
      <alignment horizontal="right" vertical="top"/>
    </xf>
    <xf numFmtId="0" fontId="7" fillId="0" borderId="22" xfId="2" applyFont="1" applyBorder="1" applyAlignment="1">
      <alignment horizontal="center" wrapText="1"/>
    </xf>
    <xf numFmtId="165" fontId="7" fillId="0" borderId="6" xfId="2" applyNumberFormat="1" applyFont="1" applyBorder="1" applyAlignment="1">
      <alignment horizontal="right" vertical="top"/>
    </xf>
    <xf numFmtId="165" fontId="7" fillId="0" borderId="7" xfId="2" applyNumberFormat="1" applyFont="1" applyBorder="1" applyAlignment="1">
      <alignment horizontal="right" vertical="top"/>
    </xf>
    <xf numFmtId="0" fontId="6" fillId="0" borderId="7" xfId="2" applyBorder="1" applyAlignment="1">
      <alignment horizontal="center" vertical="center"/>
    </xf>
    <xf numFmtId="165" fontId="7" fillId="0" borderId="8" xfId="2" applyNumberFormat="1" applyFont="1" applyBorder="1" applyAlignment="1">
      <alignment horizontal="right" vertical="top"/>
    </xf>
    <xf numFmtId="165" fontId="7" fillId="0" borderId="14" xfId="2" applyNumberFormat="1" applyFont="1" applyBorder="1" applyAlignment="1">
      <alignment horizontal="right" vertical="top"/>
    </xf>
    <xf numFmtId="165" fontId="7" fillId="0" borderId="15" xfId="2" applyNumberFormat="1" applyFont="1" applyBorder="1" applyAlignment="1">
      <alignment horizontal="right" vertical="top"/>
    </xf>
    <xf numFmtId="165" fontId="7" fillId="0" borderId="16" xfId="2" applyNumberFormat="1" applyFont="1" applyBorder="1" applyAlignment="1">
      <alignment horizontal="right" vertical="top"/>
    </xf>
    <xf numFmtId="0" fontId="6" fillId="0" borderId="1" xfId="3" applyBorder="1" applyAlignment="1">
      <alignment horizontal="center" vertical="center" wrapText="1"/>
    </xf>
    <xf numFmtId="0" fontId="7" fillId="0" borderId="2" xfId="3" applyFont="1" applyBorder="1" applyAlignment="1">
      <alignment horizontal="center" wrapText="1"/>
    </xf>
    <xf numFmtId="0" fontId="7" fillId="0" borderId="3" xfId="3" applyFont="1" applyBorder="1" applyAlignment="1">
      <alignment horizontal="center" wrapText="1"/>
    </xf>
    <xf numFmtId="0" fontId="7" fillId="0" borderId="4" xfId="3" applyFont="1" applyBorder="1" applyAlignment="1">
      <alignment horizontal="center" wrapText="1"/>
    </xf>
    <xf numFmtId="0" fontId="7" fillId="0" borderId="5" xfId="3" applyFont="1" applyBorder="1" applyAlignment="1">
      <alignment horizontal="left" vertical="top" wrapText="1"/>
    </xf>
    <xf numFmtId="164" fontId="7" fillId="0" borderId="6" xfId="3" applyNumberFormat="1" applyFont="1" applyBorder="1" applyAlignment="1">
      <alignment horizontal="right" vertical="top"/>
    </xf>
    <xf numFmtId="166" fontId="7" fillId="0" borderId="7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0" fontId="7" fillId="0" borderId="9" xfId="3" applyFont="1" applyBorder="1" applyAlignment="1">
      <alignment horizontal="left" vertical="top" wrapText="1"/>
    </xf>
    <xf numFmtId="164" fontId="7" fillId="0" borderId="10" xfId="3" applyNumberFormat="1" applyFont="1" applyBorder="1" applyAlignment="1">
      <alignment horizontal="right" vertical="top"/>
    </xf>
    <xf numFmtId="166" fontId="7" fillId="0" borderId="11" xfId="3" applyNumberFormat="1" applyFont="1" applyBorder="1" applyAlignment="1">
      <alignment horizontal="right" vertical="top"/>
    </xf>
    <xf numFmtId="166" fontId="7" fillId="0" borderId="12" xfId="3" applyNumberFormat="1" applyFont="1" applyBorder="1" applyAlignment="1">
      <alignment horizontal="right" vertical="top"/>
    </xf>
    <xf numFmtId="167" fontId="7" fillId="0" borderId="10" xfId="3" applyNumberFormat="1" applyFont="1" applyBorder="1" applyAlignment="1">
      <alignment horizontal="right" vertical="top"/>
    </xf>
    <xf numFmtId="0" fontId="7" fillId="0" borderId="13" xfId="3" applyFont="1" applyBorder="1" applyAlignment="1">
      <alignment horizontal="left" vertical="top" wrapText="1"/>
    </xf>
    <xf numFmtId="167" fontId="7" fillId="0" borderId="14" xfId="3" applyNumberFormat="1" applyFont="1" applyBorder="1" applyAlignment="1">
      <alignment horizontal="right" vertical="top"/>
    </xf>
    <xf numFmtId="166" fontId="7" fillId="0" borderId="15" xfId="3" applyNumberFormat="1" applyFont="1" applyBorder="1" applyAlignment="1">
      <alignment horizontal="right" vertical="top"/>
    </xf>
    <xf numFmtId="166" fontId="7" fillId="0" borderId="16" xfId="3" applyNumberFormat="1" applyFont="1" applyBorder="1" applyAlignment="1">
      <alignment horizontal="right" vertical="top"/>
    </xf>
    <xf numFmtId="0" fontId="6" fillId="0" borderId="0" xfId="3"/>
    <xf numFmtId="0" fontId="6" fillId="0" borderId="1" xfId="4" applyBorder="1" applyAlignment="1">
      <alignment horizontal="center" vertical="center" wrapText="1"/>
    </xf>
    <xf numFmtId="0" fontId="7" fillId="0" borderId="2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0" fontId="7" fillId="0" borderId="5" xfId="4" applyFont="1" applyBorder="1" applyAlignment="1">
      <alignment horizontal="left" vertical="top" wrapText="1"/>
    </xf>
    <xf numFmtId="164" fontId="7" fillId="0" borderId="6" xfId="4" applyNumberFormat="1" applyFont="1" applyBorder="1" applyAlignment="1">
      <alignment horizontal="right" vertical="top"/>
    </xf>
    <xf numFmtId="166" fontId="7" fillId="0" borderId="7" xfId="4" applyNumberFormat="1" applyFont="1" applyBorder="1" applyAlignment="1">
      <alignment horizontal="right" vertical="top"/>
    </xf>
    <xf numFmtId="166" fontId="7" fillId="0" borderId="8" xfId="4" applyNumberFormat="1" applyFont="1" applyBorder="1" applyAlignment="1">
      <alignment horizontal="right" vertical="top"/>
    </xf>
    <xf numFmtId="0" fontId="7" fillId="0" borderId="9" xfId="4" applyFont="1" applyBorder="1" applyAlignment="1">
      <alignment horizontal="left" vertical="top" wrapText="1"/>
    </xf>
    <xf numFmtId="164" fontId="7" fillId="0" borderId="10" xfId="4" applyNumberFormat="1" applyFont="1" applyBorder="1" applyAlignment="1">
      <alignment horizontal="right" vertical="top"/>
    </xf>
    <xf numFmtId="166" fontId="7" fillId="0" borderId="11" xfId="4" applyNumberFormat="1" applyFont="1" applyBorder="1" applyAlignment="1">
      <alignment horizontal="right" vertical="top"/>
    </xf>
    <xf numFmtId="166" fontId="7" fillId="0" borderId="12" xfId="4" applyNumberFormat="1" applyFont="1" applyBorder="1" applyAlignment="1">
      <alignment horizontal="right" vertical="top"/>
    </xf>
    <xf numFmtId="167" fontId="7" fillId="0" borderId="10" xfId="4" applyNumberFormat="1" applyFont="1" applyBorder="1" applyAlignment="1">
      <alignment horizontal="right" vertical="top"/>
    </xf>
    <xf numFmtId="0" fontId="7" fillId="0" borderId="13" xfId="4" applyFont="1" applyBorder="1" applyAlignment="1">
      <alignment horizontal="left" vertical="top" wrapText="1"/>
    </xf>
    <xf numFmtId="167" fontId="7" fillId="0" borderId="14" xfId="4" applyNumberFormat="1" applyFont="1" applyBorder="1" applyAlignment="1">
      <alignment horizontal="right" vertical="top"/>
    </xf>
    <xf numFmtId="166" fontId="7" fillId="0" borderId="15" xfId="4" applyNumberFormat="1" applyFont="1" applyBorder="1" applyAlignment="1">
      <alignment horizontal="right" vertical="top"/>
    </xf>
    <xf numFmtId="166" fontId="7" fillId="0" borderId="16" xfId="4" applyNumberFormat="1" applyFont="1" applyBorder="1" applyAlignment="1">
      <alignment horizontal="right" vertical="top"/>
    </xf>
    <xf numFmtId="0" fontId="6" fillId="0" borderId="0" xfId="4"/>
    <xf numFmtId="171" fontId="0" fillId="0" borderId="0" xfId="0" applyNumberFormat="1"/>
    <xf numFmtId="171" fontId="7" fillId="0" borderId="3" xfId="4" applyNumberFormat="1" applyFont="1" applyBorder="1" applyAlignment="1">
      <alignment horizontal="center" wrapText="1"/>
    </xf>
    <xf numFmtId="171" fontId="7" fillId="0" borderId="7" xfId="4" applyNumberFormat="1" applyFont="1" applyBorder="1" applyAlignment="1">
      <alignment horizontal="right" vertical="top"/>
    </xf>
    <xf numFmtId="171" fontId="7" fillId="0" borderId="11" xfId="4" applyNumberFormat="1" applyFont="1" applyBorder="1" applyAlignment="1">
      <alignment horizontal="right" vertical="top"/>
    </xf>
    <xf numFmtId="171" fontId="7" fillId="0" borderId="15" xfId="4" applyNumberFormat="1" applyFont="1" applyBorder="1" applyAlignment="1">
      <alignment horizontal="right" vertical="top"/>
    </xf>
    <xf numFmtId="171" fontId="7" fillId="0" borderId="5" xfId="4" applyNumberFormat="1" applyFont="1" applyBorder="1" applyAlignment="1">
      <alignment horizontal="center" wrapText="1"/>
    </xf>
    <xf numFmtId="171" fontId="7" fillId="0" borderId="17" xfId="4" applyNumberFormat="1" applyFont="1" applyBorder="1" applyAlignment="1">
      <alignment horizontal="center" wrapText="1"/>
    </xf>
    <xf numFmtId="171" fontId="7" fillId="0" borderId="5" xfId="4" applyNumberFormat="1" applyFont="1" applyBorder="1" applyAlignment="1">
      <alignment horizontal="right" vertical="top"/>
    </xf>
    <xf numFmtId="171" fontId="7" fillId="0" borderId="9" xfId="4" applyNumberFormat="1" applyFont="1" applyBorder="1" applyAlignment="1">
      <alignment horizontal="right" vertical="top"/>
    </xf>
    <xf numFmtId="171" fontId="7" fillId="0" borderId="13" xfId="4" applyNumberFormat="1" applyFont="1" applyBorder="1" applyAlignment="1">
      <alignment horizontal="right" vertical="top"/>
    </xf>
    <xf numFmtId="171" fontId="7" fillId="0" borderId="3" xfId="3" applyNumberFormat="1" applyFont="1" applyBorder="1" applyAlignment="1">
      <alignment horizontal="center" wrapText="1"/>
    </xf>
    <xf numFmtId="171" fontId="7" fillId="0" borderId="7" xfId="3" applyNumberFormat="1" applyFont="1" applyBorder="1" applyAlignment="1">
      <alignment horizontal="right" vertical="top"/>
    </xf>
    <xf numFmtId="171" fontId="7" fillId="0" borderId="11" xfId="3" applyNumberFormat="1" applyFont="1" applyBorder="1" applyAlignment="1">
      <alignment horizontal="right" vertical="top"/>
    </xf>
    <xf numFmtId="171" fontId="7" fillId="0" borderId="15" xfId="3" applyNumberFormat="1" applyFont="1" applyBorder="1" applyAlignment="1">
      <alignment horizontal="right" vertical="top"/>
    </xf>
    <xf numFmtId="171" fontId="7" fillId="0" borderId="5" xfId="3" applyNumberFormat="1" applyFont="1" applyBorder="1" applyAlignment="1">
      <alignment horizontal="center" wrapText="1"/>
    </xf>
    <xf numFmtId="171" fontId="7" fillId="0" borderId="17" xfId="3" applyNumberFormat="1" applyFont="1" applyBorder="1" applyAlignment="1">
      <alignment horizontal="center" wrapText="1"/>
    </xf>
    <xf numFmtId="171" fontId="7" fillId="0" borderId="5" xfId="3" applyNumberFormat="1" applyFont="1" applyBorder="1" applyAlignment="1">
      <alignment horizontal="right" vertical="top"/>
    </xf>
    <xf numFmtId="171" fontId="7" fillId="0" borderId="9" xfId="3" applyNumberFormat="1" applyFont="1" applyBorder="1" applyAlignment="1">
      <alignment horizontal="right" vertical="top"/>
    </xf>
    <xf numFmtId="171" fontId="7" fillId="0" borderId="13" xfId="3" applyNumberFormat="1" applyFont="1" applyBorder="1" applyAlignment="1">
      <alignment horizontal="right" vertical="top"/>
    </xf>
    <xf numFmtId="0" fontId="4" fillId="0" borderId="9" xfId="4" applyFont="1" applyBorder="1" applyAlignment="1">
      <alignment horizontal="left" vertical="top" wrapText="1"/>
    </xf>
    <xf numFmtId="0" fontId="9" fillId="0" borderId="1" xfId="5" applyBorder="1" applyAlignment="1">
      <alignment horizontal="center" vertical="center" wrapText="1"/>
    </xf>
    <xf numFmtId="0" fontId="11" fillId="0" borderId="2" xfId="5" applyFont="1" applyBorder="1" applyAlignment="1">
      <alignment horizontal="center" wrapText="1"/>
    </xf>
    <xf numFmtId="0" fontId="11" fillId="0" borderId="3" xfId="5" applyFont="1" applyBorder="1" applyAlignment="1">
      <alignment horizontal="center" wrapText="1"/>
    </xf>
    <xf numFmtId="0" fontId="11" fillId="0" borderId="4" xfId="5" applyFont="1" applyBorder="1" applyAlignment="1">
      <alignment horizontal="center" wrapText="1"/>
    </xf>
    <xf numFmtId="0" fontId="11" fillId="0" borderId="5" xfId="5" applyFont="1" applyBorder="1" applyAlignment="1">
      <alignment horizontal="left" vertical="top" wrapText="1"/>
    </xf>
    <xf numFmtId="164" fontId="11" fillId="0" borderId="6" xfId="5" applyNumberFormat="1" applyFont="1" applyBorder="1" applyAlignment="1">
      <alignment horizontal="right" vertical="center"/>
    </xf>
    <xf numFmtId="165" fontId="11" fillId="0" borderId="7" xfId="5" applyNumberFormat="1" applyFont="1" applyBorder="1" applyAlignment="1">
      <alignment horizontal="right" vertical="center"/>
    </xf>
    <xf numFmtId="166" fontId="11" fillId="0" borderId="7" xfId="5" applyNumberFormat="1" applyFont="1" applyBorder="1" applyAlignment="1">
      <alignment horizontal="right" vertical="center"/>
    </xf>
    <xf numFmtId="166" fontId="11" fillId="0" borderId="8" xfId="5" applyNumberFormat="1" applyFont="1" applyBorder="1" applyAlignment="1">
      <alignment horizontal="right" vertical="center"/>
    </xf>
    <xf numFmtId="0" fontId="11" fillId="0" borderId="9" xfId="5" applyFont="1" applyBorder="1" applyAlignment="1">
      <alignment horizontal="left" vertical="top" wrapText="1"/>
    </xf>
    <xf numFmtId="164" fontId="11" fillId="0" borderId="10" xfId="5" applyNumberFormat="1" applyFont="1" applyBorder="1" applyAlignment="1">
      <alignment horizontal="right" vertical="center"/>
    </xf>
    <xf numFmtId="165" fontId="11" fillId="0" borderId="11" xfId="5" applyNumberFormat="1" applyFont="1" applyBorder="1" applyAlignment="1">
      <alignment horizontal="right" vertical="center"/>
    </xf>
    <xf numFmtId="166" fontId="11" fillId="0" borderId="11" xfId="5" applyNumberFormat="1" applyFont="1" applyBorder="1" applyAlignment="1">
      <alignment horizontal="right" vertical="center"/>
    </xf>
    <xf numFmtId="166" fontId="11" fillId="0" borderId="12" xfId="5" applyNumberFormat="1" applyFont="1" applyBorder="1" applyAlignment="1">
      <alignment horizontal="right" vertical="center"/>
    </xf>
    <xf numFmtId="167" fontId="11" fillId="0" borderId="10" xfId="5" applyNumberFormat="1" applyFont="1" applyBorder="1" applyAlignment="1">
      <alignment horizontal="right" vertical="center"/>
    </xf>
    <xf numFmtId="168" fontId="11" fillId="0" borderId="11" xfId="5" applyNumberFormat="1" applyFont="1" applyBorder="1" applyAlignment="1">
      <alignment horizontal="right" vertical="center"/>
    </xf>
    <xf numFmtId="0" fontId="11" fillId="0" borderId="13" xfId="5" applyFont="1" applyBorder="1" applyAlignment="1">
      <alignment horizontal="left" vertical="top" wrapText="1"/>
    </xf>
    <xf numFmtId="167" fontId="11" fillId="0" borderId="14" xfId="5" applyNumberFormat="1" applyFont="1" applyBorder="1" applyAlignment="1">
      <alignment horizontal="right" vertical="center"/>
    </xf>
    <xf numFmtId="168" fontId="11" fillId="0" borderId="15" xfId="5" applyNumberFormat="1" applyFont="1" applyBorder="1" applyAlignment="1">
      <alignment horizontal="right" vertical="center"/>
    </xf>
    <xf numFmtId="166" fontId="11" fillId="0" borderId="15" xfId="5" applyNumberFormat="1" applyFont="1" applyBorder="1" applyAlignment="1">
      <alignment horizontal="right" vertical="center"/>
    </xf>
    <xf numFmtId="166" fontId="11" fillId="0" borderId="16" xfId="5" applyNumberFormat="1" applyFont="1" applyBorder="1" applyAlignment="1">
      <alignment horizontal="right" vertical="center"/>
    </xf>
    <xf numFmtId="0" fontId="9" fillId="0" borderId="0" xfId="5"/>
    <xf numFmtId="0" fontId="11" fillId="0" borderId="5" xfId="5" applyFont="1" applyBorder="1" applyAlignment="1">
      <alignment horizontal="center" wrapText="1"/>
    </xf>
    <xf numFmtId="0" fontId="11" fillId="0" borderId="17" xfId="5" applyFont="1" applyBorder="1" applyAlignment="1">
      <alignment horizontal="center" wrapText="1"/>
    </xf>
    <xf numFmtId="165" fontId="11" fillId="0" borderId="5" xfId="5" applyNumberFormat="1" applyFont="1" applyBorder="1" applyAlignment="1">
      <alignment horizontal="right" vertical="center"/>
    </xf>
    <xf numFmtId="165" fontId="11" fillId="0" borderId="9" xfId="5" applyNumberFormat="1" applyFont="1" applyBorder="1" applyAlignment="1">
      <alignment horizontal="right" vertical="center"/>
    </xf>
    <xf numFmtId="165" fontId="11" fillId="0" borderId="13" xfId="5" applyNumberFormat="1" applyFont="1" applyBorder="1" applyAlignment="1">
      <alignment horizontal="right" vertical="center"/>
    </xf>
    <xf numFmtId="0" fontId="11" fillId="0" borderId="0" xfId="5" applyFont="1" applyBorder="1" applyAlignment="1">
      <alignment horizontal="left" vertical="top" wrapText="1"/>
    </xf>
    <xf numFmtId="0" fontId="9" fillId="0" borderId="0" xfId="5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5" applyFont="1" applyBorder="1" applyAlignment="1">
      <alignment horizontal="center" vertical="center" wrapText="1"/>
    </xf>
    <xf numFmtId="0" fontId="11" fillId="0" borderId="0" xfId="5" applyFont="1" applyBorder="1" applyAlignment="1">
      <alignment horizontal="left" vertical="top"/>
    </xf>
    <xf numFmtId="0" fontId="9" fillId="0" borderId="1" xfId="5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top"/>
    </xf>
    <xf numFmtId="0" fontId="6" fillId="0" borderId="1" xfId="4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left" vertical="top"/>
    </xf>
    <xf numFmtId="0" fontId="6" fillId="0" borderId="1" xfId="3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7" fillId="0" borderId="0" xfId="3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6" fillId="0" borderId="31" xfId="2" applyFont="1" applyBorder="1" applyAlignment="1">
      <alignment horizontal="center" vertical="center"/>
    </xf>
    <xf numFmtId="0" fontId="7" fillId="0" borderId="23" xfId="2" applyFont="1" applyBorder="1" applyAlignment="1">
      <alignment horizontal="left" vertical="top" wrapText="1"/>
    </xf>
    <xf numFmtId="0" fontId="6" fillId="0" borderId="3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wrapText="1"/>
    </xf>
    <xf numFmtId="0" fontId="6" fillId="0" borderId="32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7" fillId="0" borderId="27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/>
    </xf>
    <xf numFmtId="0" fontId="7" fillId="0" borderId="1" xfId="2" applyFont="1" applyBorder="1" applyAlignment="1">
      <alignment horizontal="left" vertical="top" wrapText="1"/>
    </xf>
    <xf numFmtId="0" fontId="6" fillId="0" borderId="24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wrapText="1"/>
    </xf>
    <xf numFmtId="0" fontId="6" fillId="0" borderId="2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wrapText="1"/>
    </xf>
    <xf numFmtId="0" fontId="6" fillId="0" borderId="1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wrapText="1"/>
    </xf>
    <xf numFmtId="0" fontId="6" fillId="0" borderId="16" xfId="2" applyFont="1" applyBorder="1" applyAlignment="1">
      <alignment horizontal="center" vertical="center"/>
    </xf>
    <xf numFmtId="0" fontId="7" fillId="0" borderId="28" xfId="2" applyFont="1" applyBorder="1" applyAlignment="1">
      <alignment horizontal="left"/>
    </xf>
    <xf numFmtId="0" fontId="6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wrapText="1"/>
    </xf>
  </cellXfs>
  <cellStyles count="6">
    <cellStyle name="Normal" xfId="0" builtinId="0"/>
    <cellStyle name="Normal_Common" xfId="5"/>
    <cellStyle name="Normal_Composite" xfId="1"/>
    <cellStyle name="Normal_Composite_1" xfId="2"/>
    <cellStyle name="Normal_Rural_1" xfId="3"/>
    <cellStyle name="Normal_Urban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37"/>
  <sheetViews>
    <sheetView tabSelected="1" workbookViewId="0">
      <selection activeCell="B145" sqref="B145"/>
    </sheetView>
  </sheetViews>
  <sheetFormatPr defaultRowHeight="15" x14ac:dyDescent="0.25"/>
  <cols>
    <col min="2" max="2" width="30.7109375" customWidth="1"/>
    <col min="4" max="4" width="8.85546875" style="79"/>
    <col min="8" max="8" width="27.7109375" customWidth="1"/>
    <col min="9" max="9" width="10.28515625" style="79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202</v>
      </c>
      <c r="H4" s="129" t="s">
        <v>7</v>
      </c>
      <c r="I4" s="127"/>
      <c r="J4" s="120"/>
    </row>
    <row r="5" spans="1:13" ht="15.75" thickBot="1" x14ac:dyDescent="0.3">
      <c r="B5" s="129" t="s">
        <v>0</v>
      </c>
      <c r="C5" s="127"/>
      <c r="D5" s="127"/>
      <c r="E5" s="127"/>
      <c r="F5" s="127"/>
      <c r="H5" s="131" t="s">
        <v>3</v>
      </c>
      <c r="I5" s="121" t="s">
        <v>5</v>
      </c>
      <c r="J5" s="120"/>
      <c r="L5" s="128" t="s">
        <v>9</v>
      </c>
      <c r="M5" s="128"/>
    </row>
    <row r="6" spans="1:13" ht="20.25" thickBot="1" x14ac:dyDescent="0.3">
      <c r="B6" s="99" t="s">
        <v>3</v>
      </c>
      <c r="C6" s="100" t="s">
        <v>1</v>
      </c>
      <c r="D6" s="101" t="s">
        <v>200</v>
      </c>
      <c r="E6" s="101" t="s">
        <v>201</v>
      </c>
      <c r="F6" s="102" t="s">
        <v>2</v>
      </c>
      <c r="H6" s="132"/>
      <c r="I6" s="122" t="s">
        <v>6</v>
      </c>
      <c r="J6" s="120"/>
      <c r="L6" s="1" t="s">
        <v>10</v>
      </c>
      <c r="M6" s="1" t="s">
        <v>11</v>
      </c>
    </row>
    <row r="7" spans="1:13" ht="14.45" x14ac:dyDescent="0.3">
      <c r="B7" s="103" t="s">
        <v>54</v>
      </c>
      <c r="C7" s="104">
        <v>0.37556239640066302</v>
      </c>
      <c r="D7" s="105">
        <v>0.48432512718960419</v>
      </c>
      <c r="E7" s="106">
        <v>4223</v>
      </c>
      <c r="F7" s="107">
        <v>0</v>
      </c>
      <c r="H7" s="103" t="s">
        <v>54</v>
      </c>
      <c r="I7" s="123">
        <v>1.2396927569763802E-2</v>
      </c>
      <c r="J7" s="120"/>
      <c r="L7">
        <f>((1-C7)/D7)*I7</f>
        <v>1.5983287484127088E-2</v>
      </c>
      <c r="M7">
        <f>((0-C7)/D7)*I7</f>
        <v>-9.6130049108174298E-3</v>
      </c>
    </row>
    <row r="8" spans="1:13" ht="14.45" x14ac:dyDescent="0.3">
      <c r="B8" s="108" t="s">
        <v>55</v>
      </c>
      <c r="C8" s="109">
        <v>0.76897533206831115</v>
      </c>
      <c r="D8" s="110">
        <v>0.4211885613643741</v>
      </c>
      <c r="E8" s="111">
        <v>4223</v>
      </c>
      <c r="F8" s="112">
        <v>7</v>
      </c>
      <c r="H8" s="108" t="s">
        <v>55</v>
      </c>
      <c r="I8" s="124">
        <v>6.890689732504976E-2</v>
      </c>
      <c r="J8" s="120"/>
      <c r="L8">
        <f t="shared" ref="L8:L18" si="0">((1-C8)/D8)*I8</f>
        <v>3.7795881780727562E-2</v>
      </c>
      <c r="M8">
        <f t="shared" ref="M8:M71" si="1">((0-C8)/D8)*I8</f>
        <v>-0.12580518350422867</v>
      </c>
    </row>
    <row r="9" spans="1:13" ht="14.45" x14ac:dyDescent="0.3">
      <c r="B9" s="108" t="s">
        <v>56</v>
      </c>
      <c r="C9" s="109">
        <v>0.55555555555555558</v>
      </c>
      <c r="D9" s="110">
        <v>0.49631517621865556</v>
      </c>
      <c r="E9" s="111">
        <v>4223</v>
      </c>
      <c r="F9" s="112">
        <v>11</v>
      </c>
      <c r="H9" s="108" t="s">
        <v>56</v>
      </c>
      <c r="I9" s="124">
        <v>3.2166149939357166E-2</v>
      </c>
      <c r="J9" s="120"/>
      <c r="L9">
        <f t="shared" si="0"/>
        <v>2.8804411641476887E-2</v>
      </c>
      <c r="M9">
        <f t="shared" si="1"/>
        <v>-3.6005514551846113E-2</v>
      </c>
    </row>
    <row r="10" spans="1:13" ht="14.45" x14ac:dyDescent="0.3">
      <c r="B10" s="108" t="s">
        <v>57</v>
      </c>
      <c r="C10" s="109">
        <v>5.6891216377053078E-2</v>
      </c>
      <c r="D10" s="110">
        <v>0.2310578515525179</v>
      </c>
      <c r="E10" s="111">
        <v>4223</v>
      </c>
      <c r="F10" s="112">
        <v>22</v>
      </c>
      <c r="H10" s="108" t="s">
        <v>57</v>
      </c>
      <c r="I10" s="124">
        <v>1.9503167466688081E-3</v>
      </c>
      <c r="J10" s="120"/>
      <c r="L10">
        <f t="shared" si="0"/>
        <v>7.9606074507803867E-3</v>
      </c>
      <c r="M10">
        <f t="shared" si="1"/>
        <v>-4.8020827378508643E-4</v>
      </c>
    </row>
    <row r="11" spans="1:13" ht="14.45" x14ac:dyDescent="0.3">
      <c r="B11" s="108" t="s">
        <v>58</v>
      </c>
      <c r="C11" s="109">
        <v>0.7238841405508073</v>
      </c>
      <c r="D11" s="110">
        <v>0.44654504411496404</v>
      </c>
      <c r="E11" s="111">
        <v>4223</v>
      </c>
      <c r="F11" s="112">
        <v>11</v>
      </c>
      <c r="H11" s="108" t="s">
        <v>58</v>
      </c>
      <c r="I11" s="124">
        <v>6.9284943263449902E-2</v>
      </c>
      <c r="J11" s="120"/>
      <c r="L11">
        <f t="shared" si="0"/>
        <v>4.2841527205821565E-2</v>
      </c>
      <c r="M11">
        <f t="shared" si="1"/>
        <v>-0.11231626521973347</v>
      </c>
    </row>
    <row r="12" spans="1:13" ht="14.45" x14ac:dyDescent="0.3">
      <c r="B12" s="108" t="s">
        <v>59</v>
      </c>
      <c r="C12" s="109">
        <v>0.67775665399239549</v>
      </c>
      <c r="D12" s="110">
        <v>0.46656013213272968</v>
      </c>
      <c r="E12" s="111">
        <v>4223</v>
      </c>
      <c r="F12" s="112">
        <v>15</v>
      </c>
      <c r="H12" s="108" t="s">
        <v>59</v>
      </c>
      <c r="I12" s="124">
        <v>6.6097613887847281E-2</v>
      </c>
      <c r="J12" s="120"/>
      <c r="L12">
        <f t="shared" si="0"/>
        <v>4.5652242434377592E-2</v>
      </c>
      <c r="M12">
        <f t="shared" si="1"/>
        <v>-9.6017843232186512E-2</v>
      </c>
    </row>
    <row r="13" spans="1:13" ht="14.45" x14ac:dyDescent="0.3">
      <c r="B13" s="108" t="s">
        <v>60</v>
      </c>
      <c r="C13" s="109">
        <v>0.3136741973840666</v>
      </c>
      <c r="D13" s="110">
        <v>0.46305059501211582</v>
      </c>
      <c r="E13" s="111">
        <v>4223</v>
      </c>
      <c r="F13" s="112">
        <v>18</v>
      </c>
      <c r="H13" s="108" t="s">
        <v>60</v>
      </c>
      <c r="I13" s="124">
        <v>7.2526667140979051E-2</v>
      </c>
      <c r="J13" s="120"/>
      <c r="L13">
        <f t="shared" si="0"/>
        <v>0.10749780601251288</v>
      </c>
      <c r="M13">
        <f t="shared" si="1"/>
        <v>-4.9130147654367462E-2</v>
      </c>
    </row>
    <row r="14" spans="1:13" ht="14.45" x14ac:dyDescent="0.3">
      <c r="B14" s="108" t="s">
        <v>61</v>
      </c>
      <c r="C14" s="109">
        <v>0.75700712589073638</v>
      </c>
      <c r="D14" s="110">
        <v>0.42828087983115604</v>
      </c>
      <c r="E14" s="111">
        <v>4223</v>
      </c>
      <c r="F14" s="112">
        <v>13</v>
      </c>
      <c r="H14" s="108" t="s">
        <v>61</v>
      </c>
      <c r="I14" s="124">
        <v>6.4311546605116718E-2</v>
      </c>
      <c r="J14" s="120"/>
      <c r="L14">
        <f t="shared" si="0"/>
        <v>3.6488314757712276E-2</v>
      </c>
      <c r="M14">
        <f t="shared" si="1"/>
        <v>-0.11367376259318576</v>
      </c>
    </row>
    <row r="15" spans="1:13" ht="14.45" x14ac:dyDescent="0.3">
      <c r="B15" s="108" t="s">
        <v>62</v>
      </c>
      <c r="C15" s="109">
        <v>6.4339981006647673E-2</v>
      </c>
      <c r="D15" s="110">
        <v>0.24506684919607782</v>
      </c>
      <c r="E15" s="111">
        <v>4223</v>
      </c>
      <c r="F15" s="112">
        <v>11</v>
      </c>
      <c r="H15" s="108" t="s">
        <v>62</v>
      </c>
      <c r="I15" s="124">
        <v>3.7866516178564305E-2</v>
      </c>
      <c r="J15" s="120"/>
      <c r="L15">
        <f t="shared" si="0"/>
        <v>0.14457355355517668</v>
      </c>
      <c r="M15">
        <f t="shared" si="1"/>
        <v>-9.9414953091735286E-3</v>
      </c>
    </row>
    <row r="16" spans="1:13" ht="14.45" x14ac:dyDescent="0.3">
      <c r="B16" s="108" t="s">
        <v>63</v>
      </c>
      <c r="C16" s="109">
        <v>0.48394004282655245</v>
      </c>
      <c r="D16" s="110">
        <v>0.49861626454924629</v>
      </c>
      <c r="E16" s="111">
        <v>4223</v>
      </c>
      <c r="F16" s="112">
        <v>20</v>
      </c>
      <c r="H16" s="108" t="s">
        <v>63</v>
      </c>
      <c r="I16" s="124">
        <v>7.2097602541452213E-2</v>
      </c>
      <c r="J16" s="120"/>
      <c r="L16">
        <f t="shared" si="0"/>
        <v>7.4619879705458983E-2</v>
      </c>
      <c r="M16">
        <f t="shared" si="1"/>
        <v>-6.9975488852422121E-2</v>
      </c>
    </row>
    <row r="17" spans="2:13" ht="14.45" x14ac:dyDescent="0.3">
      <c r="B17" s="108" t="s">
        <v>64</v>
      </c>
      <c r="C17" s="109">
        <v>0.46577946768060829</v>
      </c>
      <c r="D17" s="110">
        <v>0.49799984669752145</v>
      </c>
      <c r="E17" s="111">
        <v>4223</v>
      </c>
      <c r="F17" s="112">
        <v>15</v>
      </c>
      <c r="H17" s="108" t="s">
        <v>64</v>
      </c>
      <c r="I17" s="124">
        <v>7.1745691505363279E-2</v>
      </c>
      <c r="J17" s="120"/>
      <c r="L17">
        <f t="shared" si="0"/>
        <v>7.6963922301964013E-2</v>
      </c>
      <c r="M17">
        <f t="shared" si="1"/>
        <v>-6.7103775672530883E-2</v>
      </c>
    </row>
    <row r="18" spans="2:13" x14ac:dyDescent="0.25">
      <c r="B18" s="108" t="s">
        <v>65</v>
      </c>
      <c r="C18" s="109">
        <v>0.47078384798099765</v>
      </c>
      <c r="D18" s="110">
        <v>0.49843583222846299</v>
      </c>
      <c r="E18" s="111">
        <v>4223</v>
      </c>
      <c r="F18" s="112">
        <v>13</v>
      </c>
      <c r="H18" s="108" t="s">
        <v>65</v>
      </c>
      <c r="I18" s="124">
        <v>6.0237832524793894E-2</v>
      </c>
      <c r="J18" s="120"/>
      <c r="L18">
        <f t="shared" si="0"/>
        <v>6.3957749169454875E-2</v>
      </c>
      <c r="M18">
        <f t="shared" si="1"/>
        <v>-5.6895986918249368E-2</v>
      </c>
    </row>
    <row r="19" spans="2:13" ht="14.45" x14ac:dyDescent="0.3">
      <c r="B19" s="108" t="s">
        <v>66</v>
      </c>
      <c r="C19" s="109">
        <v>0.11436043747028055</v>
      </c>
      <c r="D19" s="110">
        <v>0.31764493015391526</v>
      </c>
      <c r="E19" s="111">
        <v>4223</v>
      </c>
      <c r="F19" s="112">
        <v>17</v>
      </c>
      <c r="H19" s="108" t="s">
        <v>66</v>
      </c>
      <c r="I19" s="124">
        <v>5.6774081847091928E-2</v>
      </c>
      <c r="J19" s="120"/>
      <c r="L19">
        <f>((1-C19)/D19)*I19</f>
        <v>0.15829427211610483</v>
      </c>
      <c r="M19">
        <f t="shared" si="1"/>
        <v>-2.0440146278616494E-2</v>
      </c>
    </row>
    <row r="20" spans="2:13" ht="14.45" x14ac:dyDescent="0.3">
      <c r="B20" s="108" t="s">
        <v>67</v>
      </c>
      <c r="C20" s="109">
        <v>0.18868821292775664</v>
      </c>
      <c r="D20" s="110">
        <v>0.39061150389695004</v>
      </c>
      <c r="E20" s="111">
        <v>4223</v>
      </c>
      <c r="F20" s="112">
        <v>15</v>
      </c>
      <c r="H20" s="108" t="s">
        <v>67</v>
      </c>
      <c r="I20" s="124">
        <v>6.0789657753514463E-2</v>
      </c>
      <c r="J20" s="120"/>
      <c r="L20">
        <f t="shared" ref="L20:L83" si="2">((1-C20)/D20)*I20</f>
        <v>0.12626193897383309</v>
      </c>
      <c r="M20">
        <f t="shared" si="1"/>
        <v>-2.9364961788290411E-2</v>
      </c>
    </row>
    <row r="21" spans="2:13" ht="14.45" x14ac:dyDescent="0.3">
      <c r="B21" s="108" t="s">
        <v>68</v>
      </c>
      <c r="C21" s="109">
        <v>6.5367245067744245E-2</v>
      </c>
      <c r="D21" s="110">
        <v>0.24673327933960126</v>
      </c>
      <c r="E21" s="111">
        <v>4223</v>
      </c>
      <c r="F21" s="112">
        <v>16</v>
      </c>
      <c r="H21" s="108" t="s">
        <v>68</v>
      </c>
      <c r="I21" s="124">
        <v>4.9848444537110362E-2</v>
      </c>
      <c r="J21" s="120"/>
      <c r="L21">
        <f t="shared" si="2"/>
        <v>0.18882734089016506</v>
      </c>
      <c r="M21">
        <f t="shared" si="1"/>
        <v>-1.3206388287079197E-2</v>
      </c>
    </row>
    <row r="22" spans="2:13" ht="14.45" x14ac:dyDescent="0.3">
      <c r="B22" s="108" t="s">
        <v>69</v>
      </c>
      <c r="C22" s="109">
        <v>0.1002375296912114</v>
      </c>
      <c r="D22" s="110">
        <v>0.29988935369573344</v>
      </c>
      <c r="E22" s="111">
        <v>4223</v>
      </c>
      <c r="F22" s="112">
        <v>13</v>
      </c>
      <c r="H22" s="108" t="s">
        <v>69</v>
      </c>
      <c r="I22" s="124">
        <v>5.2002877931668037E-2</v>
      </c>
      <c r="J22" s="120"/>
      <c r="L22">
        <f t="shared" si="2"/>
        <v>0.15602500500380287</v>
      </c>
      <c r="M22">
        <f t="shared" si="1"/>
        <v>-1.7381877537382472E-2</v>
      </c>
    </row>
    <row r="23" spans="2:13" ht="14.45" x14ac:dyDescent="0.3">
      <c r="B23" s="108" t="s">
        <v>70</v>
      </c>
      <c r="C23" s="109">
        <v>5.7495842242813025E-2</v>
      </c>
      <c r="D23" s="110">
        <v>0.23242894228364527</v>
      </c>
      <c r="E23" s="111">
        <v>4223</v>
      </c>
      <c r="F23" s="112">
        <v>14</v>
      </c>
      <c r="H23" s="108" t="s">
        <v>70</v>
      </c>
      <c r="I23" s="124">
        <v>5.3784584524149623E-2</v>
      </c>
      <c r="J23" s="120"/>
      <c r="L23">
        <f t="shared" si="2"/>
        <v>0.21809760023513561</v>
      </c>
      <c r="M23">
        <f t="shared" si="1"/>
        <v>-1.3304668327931138E-2</v>
      </c>
    </row>
    <row r="24" spans="2:13" x14ac:dyDescent="0.25">
      <c r="B24" s="108" t="s">
        <v>71</v>
      </c>
      <c r="C24" s="109">
        <v>9.5701733554975063E-2</v>
      </c>
      <c r="D24" s="110">
        <v>0.293798285942375</v>
      </c>
      <c r="E24" s="111">
        <v>4223</v>
      </c>
      <c r="F24" s="112">
        <v>12</v>
      </c>
      <c r="H24" s="108" t="s">
        <v>71</v>
      </c>
      <c r="I24" s="124">
        <v>5.7075280417458699E-2</v>
      </c>
      <c r="J24" s="120"/>
      <c r="L24">
        <f t="shared" si="2"/>
        <v>0.17567521530229371</v>
      </c>
      <c r="M24">
        <f t="shared" si="1"/>
        <v>-1.8591678510195473E-2</v>
      </c>
    </row>
    <row r="25" spans="2:13" x14ac:dyDescent="0.25">
      <c r="B25" s="108" t="s">
        <v>72</v>
      </c>
      <c r="C25" s="109">
        <v>1.8531717747683536E-2</v>
      </c>
      <c r="D25" s="110">
        <v>0.13465618975747157</v>
      </c>
      <c r="E25" s="111">
        <v>4223</v>
      </c>
      <c r="F25" s="112">
        <v>14</v>
      </c>
      <c r="H25" s="108" t="s">
        <v>72</v>
      </c>
      <c r="I25" s="124">
        <v>3.3705614510658628E-2</v>
      </c>
      <c r="J25" s="120"/>
      <c r="L25">
        <f t="shared" si="2"/>
        <v>0.24567004038668289</v>
      </c>
      <c r="M25">
        <f t="shared" si="1"/>
        <v>-4.6386500000390385E-3</v>
      </c>
    </row>
    <row r="26" spans="2:13" x14ac:dyDescent="0.25">
      <c r="B26" s="108" t="s">
        <v>73</v>
      </c>
      <c r="C26" s="109">
        <v>2.0194820622475646E-2</v>
      </c>
      <c r="D26" s="110">
        <v>0.14044950528766348</v>
      </c>
      <c r="E26" s="111">
        <v>4223</v>
      </c>
      <c r="F26" s="112">
        <v>14</v>
      </c>
      <c r="H26" s="108" t="s">
        <v>73</v>
      </c>
      <c r="I26" s="124">
        <v>2.9385523700996466E-2</v>
      </c>
      <c r="J26" s="120"/>
      <c r="L26">
        <f t="shared" si="2"/>
        <v>0.20499957092754756</v>
      </c>
      <c r="M26">
        <f t="shared" si="1"/>
        <v>-4.2252578876919352E-3</v>
      </c>
    </row>
    <row r="27" spans="2:13" x14ac:dyDescent="0.25">
      <c r="B27" s="108" t="s">
        <v>74</v>
      </c>
      <c r="C27" s="109">
        <v>0.61505580622180001</v>
      </c>
      <c r="D27" s="110">
        <v>0.48594783799488561</v>
      </c>
      <c r="E27" s="111">
        <v>4223</v>
      </c>
      <c r="F27" s="112">
        <v>12</v>
      </c>
      <c r="H27" s="108" t="s">
        <v>74</v>
      </c>
      <c r="I27" s="124">
        <v>4.6900089107888676E-2</v>
      </c>
      <c r="J27" s="120"/>
      <c r="L27">
        <f t="shared" si="2"/>
        <v>3.7151964836917239E-2</v>
      </c>
      <c r="M27">
        <f t="shared" si="1"/>
        <v>-5.9360634748683298E-2</v>
      </c>
    </row>
    <row r="28" spans="2:13" x14ac:dyDescent="0.25">
      <c r="B28" s="108" t="s">
        <v>75</v>
      </c>
      <c r="C28" s="109">
        <v>4.1587452471482884E-2</v>
      </c>
      <c r="D28" s="110">
        <v>0.19931324287841556</v>
      </c>
      <c r="E28" s="111">
        <v>4223</v>
      </c>
      <c r="F28" s="112">
        <v>15</v>
      </c>
      <c r="H28" s="108" t="s">
        <v>75</v>
      </c>
      <c r="I28" s="124">
        <v>1.1651032738623942E-2</v>
      </c>
      <c r="J28" s="120"/>
      <c r="L28">
        <f t="shared" si="2"/>
        <v>5.602485719011896E-2</v>
      </c>
      <c r="M28">
        <f t="shared" si="1"/>
        <v>-2.4310314922565877E-3</v>
      </c>
    </row>
    <row r="29" spans="2:13" x14ac:dyDescent="0.25">
      <c r="B29" s="108" t="s">
        <v>76</v>
      </c>
      <c r="C29" s="109">
        <v>1.0223490252020922E-2</v>
      </c>
      <c r="D29" s="110">
        <v>0.10040230529413113</v>
      </c>
      <c r="E29" s="111">
        <v>4223</v>
      </c>
      <c r="F29" s="112">
        <v>17</v>
      </c>
      <c r="H29" s="108" t="s">
        <v>76</v>
      </c>
      <c r="I29" s="124">
        <v>7.0401146966344516E-3</v>
      </c>
      <c r="J29" s="120"/>
      <c r="L29">
        <f t="shared" si="2"/>
        <v>6.940219283060238E-2</v>
      </c>
      <c r="M29">
        <f t="shared" si="1"/>
        <v>-7.1686146810374788E-4</v>
      </c>
    </row>
    <row r="30" spans="2:13" x14ac:dyDescent="0.25">
      <c r="B30" s="108" t="s">
        <v>77</v>
      </c>
      <c r="C30" s="109">
        <v>4.996431120628122E-3</v>
      </c>
      <c r="D30" s="110">
        <v>7.0349797573164508E-2</v>
      </c>
      <c r="E30" s="111">
        <v>4223</v>
      </c>
      <c r="F30" s="112">
        <v>20</v>
      </c>
      <c r="H30" s="108" t="s">
        <v>77</v>
      </c>
      <c r="I30" s="124">
        <v>6.059307993310406E-3</v>
      </c>
      <c r="J30" s="120"/>
      <c r="L30">
        <f t="shared" si="2"/>
        <v>8.5700787866701447E-2</v>
      </c>
      <c r="M30">
        <f t="shared" si="1"/>
        <v>-4.3034828914412476E-4</v>
      </c>
    </row>
    <row r="31" spans="2:13" x14ac:dyDescent="0.25">
      <c r="B31" s="108" t="s">
        <v>78</v>
      </c>
      <c r="C31" s="109">
        <v>0.15858297669995244</v>
      </c>
      <c r="D31" s="110">
        <v>0.3645939431447186</v>
      </c>
      <c r="E31" s="111">
        <v>4223</v>
      </c>
      <c r="F31" s="112">
        <v>17</v>
      </c>
      <c r="H31" s="108" t="s">
        <v>78</v>
      </c>
      <c r="I31" s="124">
        <v>5.0927481757944239E-2</v>
      </c>
      <c r="J31" s="120"/>
      <c r="L31">
        <f t="shared" si="2"/>
        <v>0.11753143712518541</v>
      </c>
      <c r="M31">
        <f t="shared" si="1"/>
        <v>-2.2151305047329373E-2</v>
      </c>
    </row>
    <row r="32" spans="2:13" x14ac:dyDescent="0.25">
      <c r="B32" s="108" t="s">
        <v>79</v>
      </c>
      <c r="C32" s="109">
        <v>2.2106013786546228E-2</v>
      </c>
      <c r="D32" s="110">
        <v>0.14676694267224291</v>
      </c>
      <c r="E32" s="111">
        <v>4223</v>
      </c>
      <c r="F32" s="112">
        <v>16</v>
      </c>
      <c r="H32" s="108" t="s">
        <v>79</v>
      </c>
      <c r="I32" s="124">
        <v>2.4285253467838375E-2</v>
      </c>
      <c r="J32" s="120"/>
      <c r="L32">
        <f t="shared" si="2"/>
        <v>0.16181030201673577</v>
      </c>
      <c r="M32">
        <f t="shared" si="1"/>
        <v>-3.6578410519096799E-3</v>
      </c>
    </row>
    <row r="33" spans="2:13" x14ac:dyDescent="0.25">
      <c r="B33" s="108" t="s">
        <v>80</v>
      </c>
      <c r="C33" s="109">
        <v>1.9729023056810079E-2</v>
      </c>
      <c r="D33" s="110">
        <v>0.13882030811661147</v>
      </c>
      <c r="E33" s="111">
        <v>4223</v>
      </c>
      <c r="F33" s="112">
        <v>16</v>
      </c>
      <c r="H33" s="108" t="s">
        <v>80</v>
      </c>
      <c r="I33" s="124">
        <v>-5.146772383056825E-3</v>
      </c>
      <c r="J33" s="120"/>
      <c r="L33">
        <f t="shared" si="2"/>
        <v>-3.634361326878241E-2</v>
      </c>
      <c r="M33">
        <f t="shared" si="1"/>
        <v>7.3145487422622221E-4</v>
      </c>
    </row>
    <row r="34" spans="2:13" x14ac:dyDescent="0.25">
      <c r="B34" s="108" t="s">
        <v>88</v>
      </c>
      <c r="C34" s="109">
        <v>0.29945381144621236</v>
      </c>
      <c r="D34" s="110">
        <v>0.45742175526535084</v>
      </c>
      <c r="E34" s="111">
        <v>4223</v>
      </c>
      <c r="F34" s="112">
        <v>12</v>
      </c>
      <c r="H34" s="108" t="s">
        <v>88</v>
      </c>
      <c r="I34" s="124">
        <v>6.3308573751892222E-2</v>
      </c>
      <c r="J34" s="120"/>
      <c r="L34">
        <f t="shared" ref="L34:L40" si="3">((1-C34)/D34)*I34</f>
        <v>9.6957740934155268E-2</v>
      </c>
      <c r="M34">
        <f t="shared" ref="M34:M40" si="4">((0-C34)/D34)*I34</f>
        <v>-4.1445325870498248E-2</v>
      </c>
    </row>
    <row r="35" spans="2:13" x14ac:dyDescent="0.25">
      <c r="B35" s="108" t="s">
        <v>89</v>
      </c>
      <c r="C35" s="113">
        <v>2.2969452995500829E-2</v>
      </c>
      <c r="D35" s="114">
        <v>0.1498238054551421</v>
      </c>
      <c r="E35" s="111">
        <v>4223</v>
      </c>
      <c r="F35" s="112">
        <v>0</v>
      </c>
      <c r="H35" s="108" t="s">
        <v>89</v>
      </c>
      <c r="I35" s="124">
        <v>7.3998754243992096E-3</v>
      </c>
      <c r="J35" s="120"/>
      <c r="L35">
        <f t="shared" si="3"/>
        <v>4.8256045237287576E-2</v>
      </c>
      <c r="M35">
        <f t="shared" si="4"/>
        <v>-1.1344731914728296E-3</v>
      </c>
    </row>
    <row r="36" spans="2:13" x14ac:dyDescent="0.25">
      <c r="B36" s="108" t="s">
        <v>90</v>
      </c>
      <c r="C36" s="113">
        <v>9.8508169547714894E-2</v>
      </c>
      <c r="D36" s="114">
        <v>0.29803580957137787</v>
      </c>
      <c r="E36" s="111">
        <v>4223</v>
      </c>
      <c r="F36" s="112">
        <v>0</v>
      </c>
      <c r="H36" s="108" t="s">
        <v>90</v>
      </c>
      <c r="I36" s="124">
        <v>-2.6803431853934774E-3</v>
      </c>
      <c r="J36" s="120"/>
      <c r="L36">
        <f t="shared" si="3"/>
        <v>-8.1074401358538183E-3</v>
      </c>
      <c r="M36">
        <f t="shared" si="4"/>
        <v>8.8591938442742E-4</v>
      </c>
    </row>
    <row r="37" spans="2:13" x14ac:dyDescent="0.25">
      <c r="B37" s="108" t="s">
        <v>91</v>
      </c>
      <c r="C37" s="113">
        <v>0.24934880416765332</v>
      </c>
      <c r="D37" s="114">
        <v>0.43268731324148796</v>
      </c>
      <c r="E37" s="111">
        <v>4223</v>
      </c>
      <c r="F37" s="112">
        <v>0</v>
      </c>
      <c r="H37" s="108" t="s">
        <v>91</v>
      </c>
      <c r="I37" s="124">
        <v>1.2877499533176051E-2</v>
      </c>
      <c r="J37" s="120"/>
      <c r="L37">
        <f t="shared" si="3"/>
        <v>2.2340637518332075E-2</v>
      </c>
      <c r="M37">
        <f t="shared" si="4"/>
        <v>-7.4210382671304961E-3</v>
      </c>
    </row>
    <row r="38" spans="2:13" x14ac:dyDescent="0.25">
      <c r="B38" s="108" t="s">
        <v>92</v>
      </c>
      <c r="C38" s="113">
        <v>5.0438077196305942E-2</v>
      </c>
      <c r="D38" s="114">
        <v>0.21887307165627864</v>
      </c>
      <c r="E38" s="111">
        <v>4223</v>
      </c>
      <c r="F38" s="112">
        <v>0</v>
      </c>
      <c r="H38" s="108" t="s">
        <v>92</v>
      </c>
      <c r="I38" s="124">
        <v>-7.9030774549797278E-4</v>
      </c>
      <c r="J38" s="120"/>
      <c r="L38">
        <f t="shared" si="3"/>
        <v>-3.4286819147867523E-3</v>
      </c>
      <c r="M38">
        <f t="shared" si="4"/>
        <v>1.8212200694503198E-4</v>
      </c>
    </row>
    <row r="39" spans="2:13" x14ac:dyDescent="0.25">
      <c r="B39" s="108" t="s">
        <v>93</v>
      </c>
      <c r="C39" s="113">
        <v>1.7049490883258345E-2</v>
      </c>
      <c r="D39" s="114">
        <v>0.12947113633404897</v>
      </c>
      <c r="E39" s="111">
        <v>4223</v>
      </c>
      <c r="F39" s="112">
        <v>0</v>
      </c>
      <c r="H39" s="108" t="s">
        <v>93</v>
      </c>
      <c r="I39" s="124">
        <v>1.8973404193554696E-2</v>
      </c>
      <c r="J39" s="120"/>
      <c r="L39">
        <f t="shared" si="3"/>
        <v>0.14404691145687937</v>
      </c>
      <c r="M39">
        <f t="shared" si="4"/>
        <v>-2.4985250842918124E-3</v>
      </c>
    </row>
    <row r="40" spans="2:13" x14ac:dyDescent="0.25">
      <c r="B40" s="108" t="s">
        <v>94</v>
      </c>
      <c r="C40" s="113">
        <v>2.3916646933459625E-2</v>
      </c>
      <c r="D40" s="114">
        <v>0.15280762486813268</v>
      </c>
      <c r="E40" s="111">
        <v>4223</v>
      </c>
      <c r="F40" s="112">
        <v>0</v>
      </c>
      <c r="H40" s="108" t="s">
        <v>94</v>
      </c>
      <c r="I40" s="124">
        <v>1.0011250585073286E-2</v>
      </c>
      <c r="J40" s="120"/>
      <c r="L40">
        <f t="shared" si="3"/>
        <v>6.3948478015415866E-2</v>
      </c>
      <c r="M40">
        <f t="shared" si="4"/>
        <v>-1.5669083647639501E-3</v>
      </c>
    </row>
    <row r="41" spans="2:13" x14ac:dyDescent="0.25">
      <c r="B41" s="108" t="s">
        <v>95</v>
      </c>
      <c r="C41" s="113">
        <v>2.4153445417949327E-2</v>
      </c>
      <c r="D41" s="114">
        <v>0.15354360673117357</v>
      </c>
      <c r="E41" s="111">
        <v>4223</v>
      </c>
      <c r="F41" s="112">
        <v>0</v>
      </c>
      <c r="H41" s="108" t="s">
        <v>95</v>
      </c>
      <c r="I41" s="124">
        <v>4.5314791048501587E-3</v>
      </c>
      <c r="J41" s="120"/>
      <c r="L41">
        <f t="shared" si="2"/>
        <v>2.8799820231986184E-2</v>
      </c>
      <c r="M41">
        <f t="shared" si="1"/>
        <v>-7.1283224063639682E-4</v>
      </c>
    </row>
    <row r="42" spans="2:13" x14ac:dyDescent="0.25">
      <c r="B42" s="108" t="s">
        <v>96</v>
      </c>
      <c r="C42" s="113">
        <v>3.8834951456310683E-2</v>
      </c>
      <c r="D42" s="114">
        <v>0.19322432306631371</v>
      </c>
      <c r="E42" s="111">
        <v>4223</v>
      </c>
      <c r="F42" s="112">
        <v>0</v>
      </c>
      <c r="H42" s="108" t="s">
        <v>96</v>
      </c>
      <c r="I42" s="124">
        <v>-2.0920009190344431E-2</v>
      </c>
      <c r="J42" s="120"/>
      <c r="L42">
        <f t="shared" si="2"/>
        <v>-0.10406340842540306</v>
      </c>
      <c r="M42">
        <f t="shared" si="1"/>
        <v>4.2045821586021437E-3</v>
      </c>
    </row>
    <row r="43" spans="2:13" x14ac:dyDescent="0.25">
      <c r="B43" s="108" t="s">
        <v>97</v>
      </c>
      <c r="C43" s="113">
        <v>1.6575893914278945E-3</v>
      </c>
      <c r="D43" s="114">
        <v>4.0684563973081685E-2</v>
      </c>
      <c r="E43" s="111">
        <v>4223</v>
      </c>
      <c r="F43" s="112">
        <v>0</v>
      </c>
      <c r="H43" s="108" t="s">
        <v>97</v>
      </c>
      <c r="I43" s="124">
        <v>-2.7464681057416916E-3</v>
      </c>
      <c r="J43" s="120"/>
      <c r="L43">
        <f t="shared" si="2"/>
        <v>-6.7394493674796802E-2</v>
      </c>
      <c r="M43">
        <f t="shared" si="1"/>
        <v>1.1189787849230965E-4</v>
      </c>
    </row>
    <row r="44" spans="2:13" x14ac:dyDescent="0.25">
      <c r="B44" s="108" t="s">
        <v>98</v>
      </c>
      <c r="C44" s="113">
        <v>2.3679848448969923E-3</v>
      </c>
      <c r="D44" s="114">
        <v>4.8610050736237607E-2</v>
      </c>
      <c r="E44" s="111">
        <v>4223</v>
      </c>
      <c r="F44" s="112">
        <v>0</v>
      </c>
      <c r="H44" s="108" t="s">
        <v>98</v>
      </c>
      <c r="I44" s="124">
        <v>4.3687276217294242E-3</v>
      </c>
      <c r="J44" s="120"/>
      <c r="L44">
        <f t="shared" si="2"/>
        <v>8.9660110921888386E-2</v>
      </c>
      <c r="M44">
        <f t="shared" si="1"/>
        <v>-2.1281773302133484E-4</v>
      </c>
    </row>
    <row r="45" spans="2:13" x14ac:dyDescent="0.25">
      <c r="B45" s="108" t="s">
        <v>99</v>
      </c>
      <c r="C45" s="113">
        <v>2.3679848448969927E-3</v>
      </c>
      <c r="D45" s="114">
        <v>4.8610050736237607E-2</v>
      </c>
      <c r="E45" s="111">
        <v>4223</v>
      </c>
      <c r="F45" s="112">
        <v>0</v>
      </c>
      <c r="H45" s="108" t="s">
        <v>99</v>
      </c>
      <c r="I45" s="124">
        <v>-3.3471857365012445E-3</v>
      </c>
      <c r="J45" s="120"/>
      <c r="L45">
        <f t="shared" si="2"/>
        <v>-6.8694839870117999E-2</v>
      </c>
      <c r="M45">
        <f t="shared" si="1"/>
        <v>1.6305445020203658E-4</v>
      </c>
    </row>
    <row r="46" spans="2:13" x14ac:dyDescent="0.25">
      <c r="B46" s="108" t="s">
        <v>100</v>
      </c>
      <c r="C46" s="113">
        <v>0.11390007103954536</v>
      </c>
      <c r="D46" s="114">
        <v>0.31772747731554846</v>
      </c>
      <c r="E46" s="111">
        <v>4223</v>
      </c>
      <c r="F46" s="112">
        <v>0</v>
      </c>
      <c r="H46" s="108" t="s">
        <v>100</v>
      </c>
      <c r="I46" s="124">
        <v>-3.555123374084742E-2</v>
      </c>
      <c r="J46" s="120"/>
      <c r="L46">
        <f t="shared" si="2"/>
        <v>-9.9147690839893957E-2</v>
      </c>
      <c r="M46">
        <f t="shared" si="1"/>
        <v>1.2744532146977282E-2</v>
      </c>
    </row>
    <row r="47" spans="2:13" x14ac:dyDescent="0.25">
      <c r="B47" s="108" t="s">
        <v>101</v>
      </c>
      <c r="C47" s="113">
        <v>0.10040255742363249</v>
      </c>
      <c r="D47" s="114">
        <v>0.30057158388229732</v>
      </c>
      <c r="E47" s="111">
        <v>4223</v>
      </c>
      <c r="F47" s="112">
        <v>0</v>
      </c>
      <c r="H47" s="108" t="s">
        <v>101</v>
      </c>
      <c r="I47" s="124">
        <v>4.0919718040494421E-2</v>
      </c>
      <c r="J47" s="120"/>
      <c r="L47">
        <f t="shared" si="2"/>
        <v>0.12247090435065873</v>
      </c>
      <c r="M47">
        <f t="shared" si="1"/>
        <v>-1.3668771635872413E-2</v>
      </c>
    </row>
    <row r="48" spans="2:13" x14ac:dyDescent="0.25">
      <c r="B48" s="108" t="s">
        <v>102</v>
      </c>
      <c r="C48" s="113">
        <v>3.0783802983660904E-3</v>
      </c>
      <c r="D48" s="114">
        <v>5.540424854662257E-2</v>
      </c>
      <c r="E48" s="111">
        <v>4223</v>
      </c>
      <c r="F48" s="112">
        <v>0</v>
      </c>
      <c r="H48" s="108" t="s">
        <v>102</v>
      </c>
      <c r="I48" s="124">
        <v>3.4103723339026265E-3</v>
      </c>
      <c r="J48" s="120"/>
      <c r="L48">
        <f t="shared" si="2"/>
        <v>6.1364859195569825E-2</v>
      </c>
      <c r="M48">
        <f t="shared" si="1"/>
        <v>-1.8948768872741276E-4</v>
      </c>
    </row>
    <row r="49" spans="2:13" x14ac:dyDescent="0.25">
      <c r="B49" s="108" t="s">
        <v>103</v>
      </c>
      <c r="C49" s="113">
        <v>6.6303575657115799E-3</v>
      </c>
      <c r="D49" s="114">
        <v>8.116622414678043E-2</v>
      </c>
      <c r="E49" s="111">
        <v>4223</v>
      </c>
      <c r="F49" s="112">
        <v>0</v>
      </c>
      <c r="H49" s="108" t="s">
        <v>103</v>
      </c>
      <c r="I49" s="124">
        <v>1.8305751644421619E-2</v>
      </c>
      <c r="J49" s="120"/>
      <c r="L49">
        <f t="shared" si="2"/>
        <v>0.22403873232572072</v>
      </c>
      <c r="M49">
        <f t="shared" si="1"/>
        <v>-1.4953717533063603E-3</v>
      </c>
    </row>
    <row r="50" spans="2:13" x14ac:dyDescent="0.25">
      <c r="B50" s="108" t="s">
        <v>104</v>
      </c>
      <c r="C50" s="113">
        <v>1.1366327255505564E-2</v>
      </c>
      <c r="D50" s="114">
        <v>0.10601790144475293</v>
      </c>
      <c r="E50" s="111">
        <v>4223</v>
      </c>
      <c r="F50" s="112">
        <v>0</v>
      </c>
      <c r="H50" s="108" t="s">
        <v>104</v>
      </c>
      <c r="I50" s="124">
        <v>1.4077749147145479E-2</v>
      </c>
      <c r="J50" s="120"/>
      <c r="L50">
        <f t="shared" si="2"/>
        <v>0.13127723387894819</v>
      </c>
      <c r="M50">
        <f t="shared" si="1"/>
        <v>-1.5092951439974879E-3</v>
      </c>
    </row>
    <row r="51" spans="2:13" x14ac:dyDescent="0.25">
      <c r="B51" s="108" t="s">
        <v>105</v>
      </c>
      <c r="C51" s="113">
        <v>1.918067724366564E-2</v>
      </c>
      <c r="D51" s="114">
        <v>0.13717592630200337</v>
      </c>
      <c r="E51" s="111">
        <v>4223</v>
      </c>
      <c r="F51" s="112">
        <v>0</v>
      </c>
      <c r="H51" s="108" t="s">
        <v>105</v>
      </c>
      <c r="I51" s="124">
        <v>2.181456209737271E-2</v>
      </c>
      <c r="J51" s="120"/>
      <c r="L51">
        <f t="shared" si="2"/>
        <v>0.15597593979767149</v>
      </c>
      <c r="M51">
        <f t="shared" si="1"/>
        <v>-3.0502296290708334E-3</v>
      </c>
    </row>
    <row r="52" spans="2:13" x14ac:dyDescent="0.25">
      <c r="B52" s="108" t="s">
        <v>106</v>
      </c>
      <c r="C52" s="113">
        <v>5.4463651432630836E-3</v>
      </c>
      <c r="D52" s="114">
        <v>7.3606964484881229E-2</v>
      </c>
      <c r="E52" s="111">
        <v>4223</v>
      </c>
      <c r="F52" s="112">
        <v>0</v>
      </c>
      <c r="H52" s="108" t="s">
        <v>106</v>
      </c>
      <c r="I52" s="124">
        <v>7.5647369605937728E-3</v>
      </c>
      <c r="J52" s="120"/>
      <c r="L52">
        <f t="shared" si="2"/>
        <v>0.10221229327340302</v>
      </c>
      <c r="M52">
        <f t="shared" si="1"/>
        <v>-5.5973398697339762E-4</v>
      </c>
    </row>
    <row r="53" spans="2:13" x14ac:dyDescent="0.25">
      <c r="B53" s="108" t="s">
        <v>107</v>
      </c>
      <c r="C53" s="113">
        <v>2.6047833293866918E-3</v>
      </c>
      <c r="D53" s="114">
        <v>5.0976600327981486E-2</v>
      </c>
      <c r="E53" s="111">
        <v>4223</v>
      </c>
      <c r="F53" s="112">
        <v>0</v>
      </c>
      <c r="H53" s="108" t="s">
        <v>107</v>
      </c>
      <c r="I53" s="124">
        <v>4.2638497344485854E-3</v>
      </c>
      <c r="J53" s="120"/>
      <c r="L53">
        <f t="shared" si="2"/>
        <v>8.3425401113045916E-2</v>
      </c>
      <c r="M53">
        <f t="shared" si="1"/>
        <v>-2.1787260499608383E-4</v>
      </c>
    </row>
    <row r="54" spans="2:13" x14ac:dyDescent="0.25">
      <c r="B54" s="108" t="s">
        <v>108</v>
      </c>
      <c r="C54" s="113">
        <v>2.3679848448969927E-3</v>
      </c>
      <c r="D54" s="114">
        <v>4.8610050736237587E-2</v>
      </c>
      <c r="E54" s="111">
        <v>4223</v>
      </c>
      <c r="F54" s="112">
        <v>0</v>
      </c>
      <c r="H54" s="108" t="s">
        <v>108</v>
      </c>
      <c r="I54" s="124">
        <v>4.7579474267971942E-3</v>
      </c>
      <c r="J54" s="120"/>
      <c r="L54">
        <f t="shared" si="2"/>
        <v>9.7648132587921557E-2</v>
      </c>
      <c r="M54">
        <f t="shared" si="1"/>
        <v>-2.3177814523598757E-4</v>
      </c>
    </row>
    <row r="55" spans="2:13" x14ac:dyDescent="0.25">
      <c r="B55" s="108" t="s">
        <v>109</v>
      </c>
      <c r="C55" s="113">
        <v>2.6047833293866918E-3</v>
      </c>
      <c r="D55" s="114">
        <v>5.0976600327981403E-2</v>
      </c>
      <c r="E55" s="111">
        <v>4223</v>
      </c>
      <c r="F55" s="112">
        <v>0</v>
      </c>
      <c r="H55" s="108" t="s">
        <v>109</v>
      </c>
      <c r="I55" s="124">
        <v>5.8955241474842905E-3</v>
      </c>
      <c r="J55" s="120"/>
      <c r="L55">
        <f t="shared" si="2"/>
        <v>0.11535032831993824</v>
      </c>
      <c r="M55">
        <f t="shared" si="1"/>
        <v>-3.0124729618217491E-4</v>
      </c>
    </row>
    <row r="56" spans="2:13" ht="18" x14ac:dyDescent="0.25">
      <c r="B56" s="108" t="s">
        <v>110</v>
      </c>
      <c r="C56" s="113">
        <v>7.1039545346909773E-4</v>
      </c>
      <c r="D56" s="114">
        <v>2.6646931017434997E-2</v>
      </c>
      <c r="E56" s="111">
        <v>4223</v>
      </c>
      <c r="F56" s="112">
        <v>0</v>
      </c>
      <c r="H56" s="108" t="s">
        <v>110</v>
      </c>
      <c r="I56" s="124">
        <v>2.4582101343432151E-3</v>
      </c>
      <c r="J56" s="120"/>
      <c r="L56">
        <f t="shared" si="2"/>
        <v>9.218561910310985E-2</v>
      </c>
      <c r="M56">
        <f t="shared" si="1"/>
        <v>-6.5534800310267669E-5</v>
      </c>
    </row>
    <row r="57" spans="2:13" ht="18" x14ac:dyDescent="0.25">
      <c r="B57" s="108" t="s">
        <v>111</v>
      </c>
      <c r="C57" s="113">
        <v>3.0783802983660904E-3</v>
      </c>
      <c r="D57" s="114">
        <v>5.5404248546622598E-2</v>
      </c>
      <c r="E57" s="111">
        <v>4223</v>
      </c>
      <c r="F57" s="112">
        <v>0</v>
      </c>
      <c r="H57" s="108" t="s">
        <v>111</v>
      </c>
      <c r="I57" s="124">
        <v>5.5416730530122573E-3</v>
      </c>
      <c r="J57" s="120"/>
      <c r="L57">
        <f t="shared" si="2"/>
        <v>9.9714621545979876E-2</v>
      </c>
      <c r="M57">
        <f t="shared" si="1"/>
        <v>-3.0790738244601865E-4</v>
      </c>
    </row>
    <row r="58" spans="2:13" x14ac:dyDescent="0.25">
      <c r="B58" s="108" t="s">
        <v>112</v>
      </c>
      <c r="C58" s="113">
        <v>2.3679848448969927E-3</v>
      </c>
      <c r="D58" s="114">
        <v>4.8610050736237621E-2</v>
      </c>
      <c r="E58" s="111">
        <v>4223</v>
      </c>
      <c r="F58" s="112">
        <v>0</v>
      </c>
      <c r="H58" s="108" t="s">
        <v>112</v>
      </c>
      <c r="I58" s="124">
        <v>4.8545673816092552E-3</v>
      </c>
      <c r="J58" s="120"/>
      <c r="L58">
        <f t="shared" si="2"/>
        <v>9.9631079710243542E-2</v>
      </c>
      <c r="M58">
        <f t="shared" si="1"/>
        <v>-2.3648487944515439E-4</v>
      </c>
    </row>
    <row r="59" spans="2:13" x14ac:dyDescent="0.25">
      <c r="B59" s="108" t="s">
        <v>113</v>
      </c>
      <c r="C59" s="113">
        <v>2.3679848448969927E-3</v>
      </c>
      <c r="D59" s="114">
        <v>4.8610050736237594E-2</v>
      </c>
      <c r="E59" s="111">
        <v>4223</v>
      </c>
      <c r="F59" s="112">
        <v>0</v>
      </c>
      <c r="H59" s="108" t="s">
        <v>113</v>
      </c>
      <c r="I59" s="124">
        <v>7.0799440993850188E-3</v>
      </c>
      <c r="J59" s="120"/>
      <c r="L59">
        <f t="shared" si="2"/>
        <v>0.14530284976208699</v>
      </c>
      <c r="M59">
        <f t="shared" si="1"/>
        <v>-3.4489164434390457E-4</v>
      </c>
    </row>
    <row r="60" spans="2:13" x14ac:dyDescent="0.25">
      <c r="B60" s="108" t="s">
        <v>114</v>
      </c>
      <c r="C60" s="113">
        <v>8.9746625621596021E-2</v>
      </c>
      <c r="D60" s="114">
        <v>0.2858522659954873</v>
      </c>
      <c r="E60" s="111">
        <v>4223</v>
      </c>
      <c r="F60" s="112">
        <v>0</v>
      </c>
      <c r="H60" s="108" t="s">
        <v>114</v>
      </c>
      <c r="I60" s="124">
        <v>2.466532785752789E-2</v>
      </c>
      <c r="J60" s="120"/>
      <c r="L60">
        <f t="shared" si="2"/>
        <v>7.8543011839615262E-2</v>
      </c>
      <c r="M60">
        <f t="shared" si="1"/>
        <v>-7.7439650070796531E-3</v>
      </c>
    </row>
    <row r="61" spans="2:13" x14ac:dyDescent="0.25">
      <c r="B61" s="108" t="s">
        <v>115</v>
      </c>
      <c r="C61" s="113">
        <v>5.0438077196305942E-2</v>
      </c>
      <c r="D61" s="114">
        <v>0.21887307165627892</v>
      </c>
      <c r="E61" s="111">
        <v>4223</v>
      </c>
      <c r="F61" s="112">
        <v>0</v>
      </c>
      <c r="H61" s="108" t="s">
        <v>115</v>
      </c>
      <c r="I61" s="124">
        <v>6.3102331265566273E-3</v>
      </c>
      <c r="J61" s="120"/>
      <c r="L61">
        <f t="shared" si="2"/>
        <v>2.7376401563014217E-2</v>
      </c>
      <c r="M61">
        <f t="shared" si="1"/>
        <v>-1.4541579882598574E-3</v>
      </c>
    </row>
    <row r="62" spans="2:13" x14ac:dyDescent="0.25">
      <c r="B62" s="108" t="s">
        <v>116</v>
      </c>
      <c r="C62" s="113">
        <v>9.3061804404451817E-2</v>
      </c>
      <c r="D62" s="114">
        <v>0.29055343019889401</v>
      </c>
      <c r="E62" s="111">
        <v>4223</v>
      </c>
      <c r="F62" s="112">
        <v>0</v>
      </c>
      <c r="H62" s="108" t="s">
        <v>116</v>
      </c>
      <c r="I62" s="124">
        <v>4.4048196847463169E-3</v>
      </c>
      <c r="J62" s="120"/>
      <c r="L62">
        <f t="shared" si="2"/>
        <v>1.3749275698011643E-2</v>
      </c>
      <c r="M62">
        <f t="shared" si="1"/>
        <v>-1.4108264619630748E-3</v>
      </c>
    </row>
    <row r="63" spans="2:13" x14ac:dyDescent="0.25">
      <c r="B63" s="108" t="s">
        <v>117</v>
      </c>
      <c r="C63" s="113">
        <v>2.1311863604072934E-2</v>
      </c>
      <c r="D63" s="114">
        <v>0.1444389431830076</v>
      </c>
      <c r="E63" s="111">
        <v>4223</v>
      </c>
      <c r="F63" s="112">
        <v>0</v>
      </c>
      <c r="H63" s="108" t="s">
        <v>117</v>
      </c>
      <c r="I63" s="124">
        <v>-1.939881833568884E-2</v>
      </c>
      <c r="J63" s="120"/>
      <c r="L63">
        <f t="shared" si="2"/>
        <v>-0.13144234475035935</v>
      </c>
      <c r="M63">
        <f t="shared" si="1"/>
        <v>2.8622818842323591E-3</v>
      </c>
    </row>
    <row r="64" spans="2:13" x14ac:dyDescent="0.25">
      <c r="B64" s="108" t="s">
        <v>118</v>
      </c>
      <c r="C64" s="113">
        <v>5.943641960691453E-2</v>
      </c>
      <c r="D64" s="114">
        <v>0.23646769903226644</v>
      </c>
      <c r="E64" s="111">
        <v>4223</v>
      </c>
      <c r="F64" s="112">
        <v>0</v>
      </c>
      <c r="H64" s="108" t="s">
        <v>118</v>
      </c>
      <c r="I64" s="124">
        <v>1.6248250775679367E-2</v>
      </c>
      <c r="J64" s="120"/>
      <c r="L64">
        <f t="shared" si="2"/>
        <v>6.4628331849300003E-2</v>
      </c>
      <c r="M64">
        <f t="shared" si="1"/>
        <v>-4.0840159350892004E-3</v>
      </c>
    </row>
    <row r="65" spans="2:13" x14ac:dyDescent="0.25">
      <c r="B65" s="108" t="s">
        <v>119</v>
      </c>
      <c r="C65" s="113">
        <v>0.13047596495382432</v>
      </c>
      <c r="D65" s="114">
        <v>0.33686623331087928</v>
      </c>
      <c r="E65" s="111">
        <v>4223</v>
      </c>
      <c r="F65" s="112">
        <v>0</v>
      </c>
      <c r="H65" s="108" t="s">
        <v>119</v>
      </c>
      <c r="I65" s="124">
        <v>2.6649020641842287E-2</v>
      </c>
      <c r="J65" s="120"/>
      <c r="L65">
        <f t="shared" si="2"/>
        <v>6.8786840790715675E-2</v>
      </c>
      <c r="M65">
        <f t="shared" si="1"/>
        <v>-1.0321772678563273E-2</v>
      </c>
    </row>
    <row r="66" spans="2:13" x14ac:dyDescent="0.25">
      <c r="B66" s="108" t="s">
        <v>120</v>
      </c>
      <c r="C66" s="113">
        <v>0.14776225432157233</v>
      </c>
      <c r="D66" s="114">
        <v>0.35490618095063253</v>
      </c>
      <c r="E66" s="111">
        <v>4223</v>
      </c>
      <c r="F66" s="112">
        <v>0</v>
      </c>
      <c r="H66" s="108" t="s">
        <v>120</v>
      </c>
      <c r="I66" s="124">
        <v>-2.464470115830612E-2</v>
      </c>
      <c r="J66" s="120"/>
      <c r="L66">
        <f t="shared" si="2"/>
        <v>-5.9179427368144036E-2</v>
      </c>
      <c r="M66">
        <f t="shared" si="1"/>
        <v>1.0260617582028862E-2</v>
      </c>
    </row>
    <row r="67" spans="2:13" x14ac:dyDescent="0.25">
      <c r="B67" s="108" t="s">
        <v>121</v>
      </c>
      <c r="C67" s="113">
        <v>3.3151787828557895E-3</v>
      </c>
      <c r="D67" s="114">
        <v>5.7488877051251636E-2</v>
      </c>
      <c r="E67" s="111">
        <v>4223</v>
      </c>
      <c r="F67" s="112">
        <v>0</v>
      </c>
      <c r="H67" s="108" t="s">
        <v>121</v>
      </c>
      <c r="I67" s="124">
        <v>1.5111576822238472E-3</v>
      </c>
      <c r="J67" s="120"/>
      <c r="L67">
        <f t="shared" si="2"/>
        <v>2.6198944936695327E-2</v>
      </c>
      <c r="M67">
        <f t="shared" si="1"/>
        <v>-8.7143081281476493E-5</v>
      </c>
    </row>
    <row r="68" spans="2:13" x14ac:dyDescent="0.25">
      <c r="B68" s="108" t="s">
        <v>122</v>
      </c>
      <c r="C68" s="113">
        <v>9.4719393795879704E-4</v>
      </c>
      <c r="D68" s="114">
        <v>3.0765579733144616E-2</v>
      </c>
      <c r="E68" s="111">
        <v>4223</v>
      </c>
      <c r="F68" s="112">
        <v>0</v>
      </c>
      <c r="H68" s="108" t="s">
        <v>122</v>
      </c>
      <c r="I68" s="124">
        <v>2.0542944997230194E-3</v>
      </c>
      <c r="J68" s="120"/>
      <c r="L68">
        <f t="shared" si="2"/>
        <v>6.6709247874664521E-2</v>
      </c>
      <c r="M68">
        <f t="shared" si="1"/>
        <v>-6.3246501895865875E-5</v>
      </c>
    </row>
    <row r="69" spans="2:13" x14ac:dyDescent="0.25">
      <c r="B69" s="108" t="s">
        <v>123</v>
      </c>
      <c r="C69" s="113">
        <v>7.1039545346909773E-4</v>
      </c>
      <c r="D69" s="114">
        <v>2.6646931017434979E-2</v>
      </c>
      <c r="E69" s="111">
        <v>4223</v>
      </c>
      <c r="F69" s="112">
        <v>0</v>
      </c>
      <c r="H69" s="108" t="s">
        <v>123</v>
      </c>
      <c r="I69" s="124">
        <v>1.1061097984476189E-3</v>
      </c>
      <c r="J69" s="120"/>
      <c r="L69">
        <f t="shared" si="2"/>
        <v>4.1480349926697184E-2</v>
      </c>
      <c r="M69">
        <f t="shared" si="1"/>
        <v>-2.9488400421822645E-5</v>
      </c>
    </row>
    <row r="70" spans="2:13" x14ac:dyDescent="0.25">
      <c r="B70" s="108" t="s">
        <v>124</v>
      </c>
      <c r="C70" s="113">
        <v>1.4207909069381957E-3</v>
      </c>
      <c r="D70" s="114">
        <v>3.7671053911888318E-2</v>
      </c>
      <c r="E70" s="111">
        <v>4223</v>
      </c>
      <c r="F70" s="112">
        <v>0</v>
      </c>
      <c r="H70" s="108" t="s">
        <v>124</v>
      </c>
      <c r="I70" s="124">
        <v>-5.7878467731590577E-3</v>
      </c>
      <c r="J70" s="120"/>
      <c r="L70">
        <f t="shared" si="2"/>
        <v>-0.15342346053315634</v>
      </c>
      <c r="M70">
        <f t="shared" si="1"/>
        <v>2.1829280607041452E-4</v>
      </c>
    </row>
    <row r="71" spans="2:13" x14ac:dyDescent="0.25">
      <c r="B71" s="108" t="s">
        <v>125</v>
      </c>
      <c r="C71" s="113">
        <v>2.1785460573052334E-2</v>
      </c>
      <c r="D71" s="114">
        <v>0.14599966388292412</v>
      </c>
      <c r="E71" s="111">
        <v>4223</v>
      </c>
      <c r="F71" s="112">
        <v>0</v>
      </c>
      <c r="H71" s="108" t="s">
        <v>125</v>
      </c>
      <c r="I71" s="124">
        <v>1.0775884602470917E-3</v>
      </c>
      <c r="J71" s="120"/>
      <c r="L71">
        <f t="shared" si="2"/>
        <v>7.2199666170306154E-3</v>
      </c>
      <c r="M71">
        <f t="shared" si="1"/>
        <v>-1.6079325315100865E-4</v>
      </c>
    </row>
    <row r="72" spans="2:13" x14ac:dyDescent="0.25">
      <c r="B72" s="108" t="s">
        <v>126</v>
      </c>
      <c r="C72" s="113">
        <v>2.2969452995500832E-2</v>
      </c>
      <c r="D72" s="114">
        <v>0.14982380545514204</v>
      </c>
      <c r="E72" s="111">
        <v>4223</v>
      </c>
      <c r="F72" s="112">
        <v>0</v>
      </c>
      <c r="H72" s="108" t="s">
        <v>126</v>
      </c>
      <c r="I72" s="124">
        <v>2.6236684976575097E-4</v>
      </c>
      <c r="J72" s="120"/>
      <c r="L72">
        <f t="shared" si="2"/>
        <v>1.7109459071858143E-3</v>
      </c>
      <c r="M72">
        <f t="shared" ref="M72:M135" si="5">((0-C72)/D72)*I72</f>
        <v>-4.0223401114159958E-5</v>
      </c>
    </row>
    <row r="73" spans="2:13" x14ac:dyDescent="0.25">
      <c r="B73" s="108" t="s">
        <v>127</v>
      </c>
      <c r="C73" s="113">
        <v>4.6412502959981054E-2</v>
      </c>
      <c r="D73" s="114">
        <v>0.21040167615584923</v>
      </c>
      <c r="E73" s="111">
        <v>4223</v>
      </c>
      <c r="F73" s="112">
        <v>0</v>
      </c>
      <c r="H73" s="108" t="s">
        <v>127</v>
      </c>
      <c r="I73" s="124">
        <v>-1.182100498231365E-3</v>
      </c>
      <c r="J73" s="120"/>
      <c r="L73">
        <f t="shared" si="2"/>
        <v>-5.3575440840273421E-3</v>
      </c>
      <c r="M73">
        <f t="shared" si="5"/>
        <v>2.607595332677822E-4</v>
      </c>
    </row>
    <row r="74" spans="2:13" x14ac:dyDescent="0.25">
      <c r="B74" s="108" t="s">
        <v>128</v>
      </c>
      <c r="C74" s="113">
        <v>3.31517878285579E-3</v>
      </c>
      <c r="D74" s="114">
        <v>5.7488877051251677E-2</v>
      </c>
      <c r="E74" s="111">
        <v>4223</v>
      </c>
      <c r="F74" s="112">
        <v>0</v>
      </c>
      <c r="H74" s="108" t="s">
        <v>128</v>
      </c>
      <c r="I74" s="124">
        <v>-4.1559754968857688E-3</v>
      </c>
      <c r="J74" s="120"/>
      <c r="L74">
        <f t="shared" si="2"/>
        <v>-7.2052158740266062E-2</v>
      </c>
      <c r="M74">
        <f t="shared" si="5"/>
        <v>2.396603046718282E-4</v>
      </c>
    </row>
    <row r="75" spans="2:13" x14ac:dyDescent="0.25">
      <c r="B75" s="108" t="s">
        <v>129</v>
      </c>
      <c r="C75" s="113">
        <v>2.0364669666114138E-2</v>
      </c>
      <c r="D75" s="114">
        <v>0.14126101773785296</v>
      </c>
      <c r="E75" s="111">
        <v>4223</v>
      </c>
      <c r="F75" s="112">
        <v>0</v>
      </c>
      <c r="H75" s="108" t="s">
        <v>129</v>
      </c>
      <c r="I75" s="124">
        <v>8.7052212374909841E-4</v>
      </c>
      <c r="J75" s="120"/>
      <c r="L75">
        <f t="shared" si="2"/>
        <v>6.0370103650568925E-3</v>
      </c>
      <c r="M75">
        <f t="shared" si="5"/>
        <v>-1.2549743567679306E-4</v>
      </c>
    </row>
    <row r="76" spans="2:13" x14ac:dyDescent="0.25">
      <c r="B76" s="108" t="s">
        <v>130</v>
      </c>
      <c r="C76" s="113">
        <v>4.0018943878759178E-2</v>
      </c>
      <c r="D76" s="114">
        <v>0.19602685365283326</v>
      </c>
      <c r="E76" s="111">
        <v>4223</v>
      </c>
      <c r="F76" s="112">
        <v>0</v>
      </c>
      <c r="H76" s="108" t="s">
        <v>130</v>
      </c>
      <c r="I76" s="124">
        <v>4.2550034628741854E-3</v>
      </c>
      <c r="J76" s="120"/>
      <c r="L76">
        <f t="shared" si="2"/>
        <v>2.0837567108655471E-2</v>
      </c>
      <c r="M76">
        <f t="shared" si="5"/>
        <v>-8.6866029634010214E-4</v>
      </c>
    </row>
    <row r="77" spans="2:13" x14ac:dyDescent="0.25">
      <c r="B77" s="108" t="s">
        <v>131</v>
      </c>
      <c r="C77" s="113">
        <v>0.17073170731707316</v>
      </c>
      <c r="D77" s="114">
        <v>0.37631891511096838</v>
      </c>
      <c r="E77" s="111">
        <v>4223</v>
      </c>
      <c r="F77" s="112">
        <v>0</v>
      </c>
      <c r="H77" s="108" t="s">
        <v>131</v>
      </c>
      <c r="I77" s="124">
        <v>-1.6931044380341015E-2</v>
      </c>
      <c r="J77" s="120"/>
      <c r="L77">
        <f t="shared" si="2"/>
        <v>-3.7309786202173893E-2</v>
      </c>
      <c r="M77">
        <f t="shared" si="5"/>
        <v>7.681426571035801E-3</v>
      </c>
    </row>
    <row r="78" spans="2:13" x14ac:dyDescent="0.25">
      <c r="B78" s="108" t="s">
        <v>132</v>
      </c>
      <c r="C78" s="113">
        <v>3.0783802983660904E-3</v>
      </c>
      <c r="D78" s="114">
        <v>5.5404248546622591E-2</v>
      </c>
      <c r="E78" s="111">
        <v>4223</v>
      </c>
      <c r="F78" s="112">
        <v>0</v>
      </c>
      <c r="H78" s="108" t="s">
        <v>132</v>
      </c>
      <c r="I78" s="124">
        <v>1.9570339126207476E-3</v>
      </c>
      <c r="J78" s="120"/>
      <c r="L78">
        <f t="shared" si="2"/>
        <v>3.5214075980818153E-2</v>
      </c>
      <c r="M78">
        <f t="shared" si="5"/>
        <v>-1.0873705172224133E-4</v>
      </c>
    </row>
    <row r="79" spans="2:13" x14ac:dyDescent="0.25">
      <c r="B79" s="108" t="s">
        <v>133</v>
      </c>
      <c r="C79" s="113">
        <v>7.1039545346909773E-4</v>
      </c>
      <c r="D79" s="114">
        <v>2.6646931017434986E-2</v>
      </c>
      <c r="E79" s="111">
        <v>4223</v>
      </c>
      <c r="F79" s="112">
        <v>0</v>
      </c>
      <c r="H79" s="108" t="s">
        <v>133</v>
      </c>
      <c r="I79" s="124">
        <v>-1.4828764245798784E-3</v>
      </c>
      <c r="J79" s="120"/>
      <c r="L79">
        <f t="shared" si="2"/>
        <v>-5.5609518219574675E-2</v>
      </c>
      <c r="M79">
        <f t="shared" si="5"/>
        <v>3.9532832857517538E-5</v>
      </c>
    </row>
    <row r="80" spans="2:13" x14ac:dyDescent="0.25">
      <c r="B80" s="108" t="s">
        <v>134</v>
      </c>
      <c r="C80" s="113">
        <v>1.8943878759175941E-3</v>
      </c>
      <c r="D80" s="114">
        <v>4.348846990778249E-2</v>
      </c>
      <c r="E80" s="111">
        <v>4223</v>
      </c>
      <c r="F80" s="112">
        <v>0</v>
      </c>
      <c r="H80" s="108" t="s">
        <v>134</v>
      </c>
      <c r="I80" s="124">
        <v>7.206542842393747E-4</v>
      </c>
      <c r="J80" s="120"/>
      <c r="L80">
        <f t="shared" si="2"/>
        <v>1.6539765299304378E-2</v>
      </c>
      <c r="M80">
        <f t="shared" si="5"/>
        <v>-3.1392199856330968E-5</v>
      </c>
    </row>
    <row r="81" spans="2:13" x14ac:dyDescent="0.25">
      <c r="B81" s="108" t="s">
        <v>135</v>
      </c>
      <c r="C81" s="113">
        <v>3.5519772673454886E-3</v>
      </c>
      <c r="D81" s="114">
        <v>5.9499571751440744E-2</v>
      </c>
      <c r="E81" s="111">
        <v>4223</v>
      </c>
      <c r="F81" s="112">
        <v>0</v>
      </c>
      <c r="H81" s="108" t="s">
        <v>135</v>
      </c>
      <c r="I81" s="124">
        <v>-8.9587334373075964E-3</v>
      </c>
      <c r="J81" s="120"/>
      <c r="L81">
        <f t="shared" si="2"/>
        <v>-0.15003321800510122</v>
      </c>
      <c r="M81">
        <f t="shared" si="5"/>
        <v>5.3481422767978095E-4</v>
      </c>
    </row>
    <row r="82" spans="2:13" x14ac:dyDescent="0.25">
      <c r="B82" s="108" t="s">
        <v>136</v>
      </c>
      <c r="C82" s="113">
        <v>0.17996684821217143</v>
      </c>
      <c r="D82" s="114">
        <v>0.3842053311262531</v>
      </c>
      <c r="E82" s="111">
        <v>4223</v>
      </c>
      <c r="F82" s="112">
        <v>0</v>
      </c>
      <c r="H82" s="108" t="s">
        <v>136</v>
      </c>
      <c r="I82" s="124">
        <v>-5.6195150506771735E-2</v>
      </c>
      <c r="J82" s="120"/>
      <c r="L82">
        <f t="shared" si="2"/>
        <v>-0.11994077815155697</v>
      </c>
      <c r="M82">
        <f t="shared" si="5"/>
        <v>2.6322550215184322E-2</v>
      </c>
    </row>
    <row r="83" spans="2:13" ht="18" x14ac:dyDescent="0.25">
      <c r="B83" s="108" t="s">
        <v>137</v>
      </c>
      <c r="C83" s="113">
        <v>5.4463651432630836E-3</v>
      </c>
      <c r="D83" s="114">
        <v>7.3606964484881271E-2</v>
      </c>
      <c r="E83" s="111">
        <v>4223</v>
      </c>
      <c r="F83" s="112">
        <v>0</v>
      </c>
      <c r="H83" s="108" t="s">
        <v>137</v>
      </c>
      <c r="I83" s="124">
        <v>-3.7165025281070485E-3</v>
      </c>
      <c r="J83" s="120"/>
      <c r="L83">
        <f t="shared" si="2"/>
        <v>-5.0216187070753635E-2</v>
      </c>
      <c r="M83">
        <f t="shared" si="5"/>
        <v>2.7499340538746043E-4</v>
      </c>
    </row>
    <row r="84" spans="2:13" x14ac:dyDescent="0.25">
      <c r="B84" s="108" t="s">
        <v>138</v>
      </c>
      <c r="C84" s="113">
        <v>4.0255742363248873E-3</v>
      </c>
      <c r="D84" s="114">
        <v>6.3327076561022794E-2</v>
      </c>
      <c r="E84" s="111">
        <v>4223</v>
      </c>
      <c r="F84" s="112">
        <v>0</v>
      </c>
      <c r="H84" s="108" t="s">
        <v>138</v>
      </c>
      <c r="I84" s="124">
        <v>-9.3438461755023124E-4</v>
      </c>
      <c r="J84" s="120"/>
      <c r="L84">
        <f t="shared" ref="L84:L136" si="6">((1-C84)/D84)*I84</f>
        <v>-1.4695502041851596E-2</v>
      </c>
      <c r="M84">
        <f t="shared" si="5"/>
        <v>5.9396941205772017E-5</v>
      </c>
    </row>
    <row r="85" spans="2:13" x14ac:dyDescent="0.25">
      <c r="B85" s="108" t="s">
        <v>139</v>
      </c>
      <c r="C85" s="113">
        <v>4.7359696897939854E-3</v>
      </c>
      <c r="D85" s="114">
        <v>6.8663357800604619E-2</v>
      </c>
      <c r="E85" s="111">
        <v>4223</v>
      </c>
      <c r="F85" s="112">
        <v>0</v>
      </c>
      <c r="H85" s="108" t="s">
        <v>139</v>
      </c>
      <c r="I85" s="124">
        <v>2.3116177264058601E-3</v>
      </c>
      <c r="J85" s="120"/>
      <c r="L85">
        <f t="shared" si="6"/>
        <v>3.3506517138300405E-2</v>
      </c>
      <c r="M85">
        <f t="shared" si="5"/>
        <v>-1.5944095711777493E-4</v>
      </c>
    </row>
    <row r="86" spans="2:13" x14ac:dyDescent="0.25">
      <c r="B86" s="108" t="s">
        <v>140</v>
      </c>
      <c r="C86" s="113">
        <v>0.18257163154155814</v>
      </c>
      <c r="D86" s="114">
        <v>0.38636068497178389</v>
      </c>
      <c r="E86" s="111">
        <v>4223</v>
      </c>
      <c r="F86" s="112">
        <v>0</v>
      </c>
      <c r="H86" s="108" t="s">
        <v>140</v>
      </c>
      <c r="I86" s="124">
        <v>5.6153232619389933E-2</v>
      </c>
      <c r="J86" s="120"/>
      <c r="L86">
        <f t="shared" si="6"/>
        <v>0.11880413072330963</v>
      </c>
      <c r="M86">
        <f t="shared" si="5"/>
        <v>-2.6534758049731096E-2</v>
      </c>
    </row>
    <row r="87" spans="2:13" x14ac:dyDescent="0.25">
      <c r="B87" s="108" t="s">
        <v>141</v>
      </c>
      <c r="C87" s="113">
        <v>0.60336253847975363</v>
      </c>
      <c r="D87" s="114">
        <v>0.4892574667509681</v>
      </c>
      <c r="E87" s="111">
        <v>4223</v>
      </c>
      <c r="F87" s="112">
        <v>0</v>
      </c>
      <c r="H87" s="108" t="s">
        <v>141</v>
      </c>
      <c r="I87" s="124">
        <v>-1.1768799260885995E-3</v>
      </c>
      <c r="J87" s="120"/>
      <c r="L87">
        <f t="shared" si="6"/>
        <v>-9.540879764140946E-4</v>
      </c>
      <c r="M87">
        <f t="shared" si="5"/>
        <v>1.4513529336734996E-3</v>
      </c>
    </row>
    <row r="88" spans="2:13" x14ac:dyDescent="0.25">
      <c r="B88" s="108" t="s">
        <v>142</v>
      </c>
      <c r="C88" s="113">
        <v>1.0182334833057071E-2</v>
      </c>
      <c r="D88" s="114">
        <v>0.10040439266231269</v>
      </c>
      <c r="E88" s="111">
        <v>4223</v>
      </c>
      <c r="F88" s="112">
        <v>0</v>
      </c>
      <c r="H88" s="108" t="s">
        <v>142</v>
      </c>
      <c r="I88" s="124">
        <v>1.7391185583737223E-3</v>
      </c>
      <c r="J88" s="120"/>
      <c r="L88">
        <f t="shared" si="6"/>
        <v>1.7144770515046578E-2</v>
      </c>
      <c r="M88">
        <f t="shared" si="5"/>
        <v>-1.7636964883899594E-4</v>
      </c>
    </row>
    <row r="89" spans="2:13" x14ac:dyDescent="0.25">
      <c r="B89" s="108" t="s">
        <v>143</v>
      </c>
      <c r="C89" s="113">
        <v>8.5247454416291727E-3</v>
      </c>
      <c r="D89" s="114">
        <v>9.1946049774775745E-2</v>
      </c>
      <c r="E89" s="111">
        <v>4223</v>
      </c>
      <c r="F89" s="112">
        <v>0</v>
      </c>
      <c r="H89" s="108" t="s">
        <v>143</v>
      </c>
      <c r="I89" s="124">
        <v>5.5891291937611174E-3</v>
      </c>
      <c r="J89" s="120"/>
      <c r="L89">
        <f t="shared" si="6"/>
        <v>6.0268856614481364E-2</v>
      </c>
      <c r="M89">
        <f t="shared" si="5"/>
        <v>-5.1819413377629064E-4</v>
      </c>
    </row>
    <row r="90" spans="2:13" x14ac:dyDescent="0.25">
      <c r="B90" s="108" t="s">
        <v>144</v>
      </c>
      <c r="C90" s="113">
        <v>9.6850580156287003E-2</v>
      </c>
      <c r="D90" s="114">
        <v>0.29578922069301417</v>
      </c>
      <c r="E90" s="111">
        <v>4223</v>
      </c>
      <c r="F90" s="112">
        <v>0</v>
      </c>
      <c r="H90" s="108" t="s">
        <v>144</v>
      </c>
      <c r="I90" s="124">
        <v>-9.1074950825630815E-3</v>
      </c>
      <c r="J90" s="120"/>
      <c r="L90">
        <f t="shared" si="6"/>
        <v>-2.7808413304496668E-2</v>
      </c>
      <c r="M90">
        <f t="shared" si="5"/>
        <v>2.9820768331251016E-3</v>
      </c>
    </row>
    <row r="91" spans="2:13" x14ac:dyDescent="0.25">
      <c r="B91" s="108" t="s">
        <v>145</v>
      </c>
      <c r="C91" s="113">
        <v>8.2879469571394745E-3</v>
      </c>
      <c r="D91" s="114">
        <v>9.0670853425688633E-2</v>
      </c>
      <c r="E91" s="111">
        <v>4223</v>
      </c>
      <c r="F91" s="112">
        <v>0</v>
      </c>
      <c r="H91" s="108" t="s">
        <v>145</v>
      </c>
      <c r="I91" s="124">
        <v>-1.0098597010115107E-2</v>
      </c>
      <c r="J91" s="120"/>
      <c r="L91">
        <f t="shared" si="6"/>
        <v>-0.11045335954581795</v>
      </c>
      <c r="M91">
        <f t="shared" si="5"/>
        <v>9.2308204013935742E-4</v>
      </c>
    </row>
    <row r="92" spans="2:13" x14ac:dyDescent="0.25">
      <c r="B92" s="108" t="s">
        <v>146</v>
      </c>
      <c r="C92" s="113">
        <v>9.4719393795879704E-4</v>
      </c>
      <c r="D92" s="114">
        <v>3.076557973314455E-2</v>
      </c>
      <c r="E92" s="111">
        <v>4223</v>
      </c>
      <c r="F92" s="112">
        <v>0</v>
      </c>
      <c r="H92" s="108" t="s">
        <v>146</v>
      </c>
      <c r="I92" s="124">
        <v>-2.1695560329524849E-3</v>
      </c>
      <c r="J92" s="120"/>
      <c r="L92">
        <f t="shared" si="6"/>
        <v>-7.0452143643336115E-2</v>
      </c>
      <c r="M92">
        <f t="shared" si="5"/>
        <v>6.6795111299678715E-5</v>
      </c>
    </row>
    <row r="93" spans="2:13" x14ac:dyDescent="0.25">
      <c r="B93" s="108" t="s">
        <v>147</v>
      </c>
      <c r="C93" s="113">
        <v>7.1039545346909783E-4</v>
      </c>
      <c r="D93" s="114">
        <v>2.6646931017434976E-2</v>
      </c>
      <c r="E93" s="111">
        <v>4223</v>
      </c>
      <c r="F93" s="112">
        <v>0</v>
      </c>
      <c r="H93" s="108" t="s">
        <v>147</v>
      </c>
      <c r="I93" s="124">
        <v>-2.9625271832425782E-3</v>
      </c>
      <c r="J93" s="120"/>
      <c r="L93">
        <f t="shared" si="6"/>
        <v>-0.11109807037305092</v>
      </c>
      <c r="M93">
        <f t="shared" si="5"/>
        <v>7.8979670881315823E-5</v>
      </c>
    </row>
    <row r="94" spans="2:13" x14ac:dyDescent="0.25">
      <c r="B94" s="108" t="s">
        <v>148</v>
      </c>
      <c r="C94" s="113">
        <v>1.657589391427895E-3</v>
      </c>
      <c r="D94" s="114">
        <v>4.0684563973081671E-2</v>
      </c>
      <c r="E94" s="111">
        <v>4223</v>
      </c>
      <c r="F94" s="112">
        <v>0</v>
      </c>
      <c r="H94" s="108" t="s">
        <v>148</v>
      </c>
      <c r="I94" s="124">
        <v>2.4018257653638003E-3</v>
      </c>
      <c r="J94" s="120"/>
      <c r="L94">
        <f t="shared" si="6"/>
        <v>5.8937451708750595E-2</v>
      </c>
      <c r="M94">
        <f t="shared" si="5"/>
        <v>-9.78563002754398E-5</v>
      </c>
    </row>
    <row r="95" spans="2:13" x14ac:dyDescent="0.25">
      <c r="B95" s="108" t="s">
        <v>149</v>
      </c>
      <c r="C95" s="113">
        <v>1.1839924224484961E-3</v>
      </c>
      <c r="D95" s="114">
        <v>3.4392887148042187E-2</v>
      </c>
      <c r="E95" s="111">
        <v>4223</v>
      </c>
      <c r="F95" s="112">
        <v>0</v>
      </c>
      <c r="H95" s="108" t="s">
        <v>149</v>
      </c>
      <c r="I95" s="124">
        <v>-2.9928144376473171E-3</v>
      </c>
      <c r="J95" s="120"/>
      <c r="L95">
        <f t="shared" si="6"/>
        <v>-8.6915383264109386E-2</v>
      </c>
      <c r="M95">
        <f t="shared" si="5"/>
        <v>1.0302914090103054E-4</v>
      </c>
    </row>
    <row r="96" spans="2:13" x14ac:dyDescent="0.25">
      <c r="B96" s="108" t="s">
        <v>150</v>
      </c>
      <c r="C96" s="113">
        <v>8.5721051385271141E-2</v>
      </c>
      <c r="D96" s="114">
        <v>0.2799848491022251</v>
      </c>
      <c r="E96" s="111">
        <v>4223</v>
      </c>
      <c r="F96" s="112">
        <v>0</v>
      </c>
      <c r="H96" s="108" t="s">
        <v>150</v>
      </c>
      <c r="I96" s="124">
        <v>-7.1479401481365588E-3</v>
      </c>
      <c r="J96" s="120"/>
      <c r="L96">
        <f t="shared" si="6"/>
        <v>-2.3341303018197371E-2</v>
      </c>
      <c r="M96">
        <f t="shared" si="5"/>
        <v>2.1884360768162259E-3</v>
      </c>
    </row>
    <row r="97" spans="2:13" x14ac:dyDescent="0.25">
      <c r="B97" s="108" t="s">
        <v>151</v>
      </c>
      <c r="C97" s="113">
        <v>1.1839924224484964E-3</v>
      </c>
      <c r="D97" s="114">
        <v>3.4392887148042166E-2</v>
      </c>
      <c r="E97" s="111">
        <v>4223</v>
      </c>
      <c r="F97" s="112">
        <v>0</v>
      </c>
      <c r="H97" s="108" t="s">
        <v>151</v>
      </c>
      <c r="I97" s="124">
        <v>-1.9395077259407229E-3</v>
      </c>
      <c r="J97" s="120"/>
      <c r="L97">
        <f t="shared" si="6"/>
        <v>-5.6325930275970035E-2</v>
      </c>
      <c r="M97">
        <f t="shared" si="5"/>
        <v>6.6768528065398329E-5</v>
      </c>
    </row>
    <row r="98" spans="2:13" x14ac:dyDescent="0.25">
      <c r="B98" s="108" t="s">
        <v>152</v>
      </c>
      <c r="C98" s="113">
        <v>0.3395690267582287</v>
      </c>
      <c r="D98" s="114">
        <v>0.47361906663641529</v>
      </c>
      <c r="E98" s="111">
        <v>4223</v>
      </c>
      <c r="F98" s="112">
        <v>0</v>
      </c>
      <c r="H98" s="108" t="s">
        <v>152</v>
      </c>
      <c r="I98" s="124">
        <v>-3.1837683225535006E-2</v>
      </c>
      <c r="J98" s="120"/>
      <c r="L98">
        <f t="shared" si="6"/>
        <v>-4.4395577795741173E-2</v>
      </c>
      <c r="M98">
        <f t="shared" si="5"/>
        <v>2.2826553803905643E-2</v>
      </c>
    </row>
    <row r="99" spans="2:13" x14ac:dyDescent="0.25">
      <c r="B99" s="108" t="s">
        <v>153</v>
      </c>
      <c r="C99" s="113">
        <v>0.31754676770068674</v>
      </c>
      <c r="D99" s="114">
        <v>0.46557721912850331</v>
      </c>
      <c r="E99" s="111">
        <v>4223</v>
      </c>
      <c r="F99" s="112">
        <v>0</v>
      </c>
      <c r="H99" s="108" t="s">
        <v>153</v>
      </c>
      <c r="I99" s="124">
        <v>5.2034346718850877E-2</v>
      </c>
      <c r="J99" s="120"/>
      <c r="L99">
        <f t="shared" si="6"/>
        <v>7.6273079201200356E-2</v>
      </c>
      <c r="M99">
        <f t="shared" si="5"/>
        <v>-3.5490006665097051E-2</v>
      </c>
    </row>
    <row r="100" spans="2:13" x14ac:dyDescent="0.25">
      <c r="B100" s="108" t="s">
        <v>154</v>
      </c>
      <c r="C100" s="113">
        <v>3.0783802983660904E-3</v>
      </c>
      <c r="D100" s="114">
        <v>5.5404248546622549E-2</v>
      </c>
      <c r="E100" s="111">
        <v>4223</v>
      </c>
      <c r="F100" s="112">
        <v>0</v>
      </c>
      <c r="H100" s="108" t="s">
        <v>154</v>
      </c>
      <c r="I100" s="124">
        <v>2.6071314473890927E-3</v>
      </c>
      <c r="J100" s="120"/>
      <c r="L100">
        <f t="shared" si="6"/>
        <v>4.6911667850147956E-2</v>
      </c>
      <c r="M100">
        <f t="shared" si="5"/>
        <v>-1.4485788172254713E-4</v>
      </c>
    </row>
    <row r="101" spans="2:13" x14ac:dyDescent="0.25">
      <c r="B101" s="108" t="s">
        <v>155</v>
      </c>
      <c r="C101" s="113">
        <v>2.3443049964480229E-2</v>
      </c>
      <c r="D101" s="114">
        <v>0.15132381106971979</v>
      </c>
      <c r="E101" s="111">
        <v>4223</v>
      </c>
      <c r="F101" s="112">
        <v>0</v>
      </c>
      <c r="H101" s="108" t="s">
        <v>155</v>
      </c>
      <c r="I101" s="124">
        <v>1.0952538548181994E-2</v>
      </c>
      <c r="J101" s="120"/>
      <c r="L101">
        <f t="shared" si="6"/>
        <v>7.0681392202256763E-2</v>
      </c>
      <c r="M101">
        <f t="shared" si="5"/>
        <v>-1.6967647497631959E-3</v>
      </c>
    </row>
    <row r="102" spans="2:13" x14ac:dyDescent="0.25">
      <c r="B102" s="108" t="s">
        <v>156</v>
      </c>
      <c r="C102" s="113">
        <v>3.7887757518351882E-3</v>
      </c>
      <c r="D102" s="114">
        <v>6.1443591358161888E-2</v>
      </c>
      <c r="E102" s="111">
        <v>4223</v>
      </c>
      <c r="F102" s="112">
        <v>0</v>
      </c>
      <c r="H102" s="108" t="s">
        <v>156</v>
      </c>
      <c r="I102" s="124">
        <v>-2.6796897153987724E-4</v>
      </c>
      <c r="J102" s="120"/>
      <c r="L102">
        <f t="shared" si="6"/>
        <v>-4.3446955377682657E-3</v>
      </c>
      <c r="M102">
        <f t="shared" si="5"/>
        <v>1.6523681626881926E-5</v>
      </c>
    </row>
    <row r="103" spans="2:13" x14ac:dyDescent="0.25">
      <c r="B103" s="108" t="s">
        <v>157</v>
      </c>
      <c r="C103" s="113">
        <v>0.10608572105138525</v>
      </c>
      <c r="D103" s="114">
        <v>0.30798376925471865</v>
      </c>
      <c r="E103" s="111">
        <v>4223</v>
      </c>
      <c r="F103" s="112">
        <v>0</v>
      </c>
      <c r="H103" s="108" t="s">
        <v>157</v>
      </c>
      <c r="I103" s="124">
        <v>-1.4575804899582242E-2</v>
      </c>
      <c r="J103" s="120"/>
      <c r="L103">
        <f t="shared" si="6"/>
        <v>-4.2305866177414213E-2</v>
      </c>
      <c r="M103">
        <f t="shared" si="5"/>
        <v>5.0206696814520694E-3</v>
      </c>
    </row>
    <row r="104" spans="2:13" x14ac:dyDescent="0.25">
      <c r="B104" s="108" t="s">
        <v>158</v>
      </c>
      <c r="C104" s="113">
        <v>6.3935590812218808E-3</v>
      </c>
      <c r="D104" s="114">
        <v>7.9713149135799119E-2</v>
      </c>
      <c r="E104" s="111">
        <v>4223</v>
      </c>
      <c r="F104" s="112">
        <v>0</v>
      </c>
      <c r="H104" s="108" t="s">
        <v>158</v>
      </c>
      <c r="I104" s="124">
        <v>-7.0199736307414145E-3</v>
      </c>
      <c r="J104" s="120"/>
      <c r="L104">
        <f t="shared" si="6"/>
        <v>-8.7502389382483212E-2</v>
      </c>
      <c r="M104">
        <f t="shared" si="5"/>
        <v>5.6305159993494923E-4</v>
      </c>
    </row>
    <row r="105" spans="2:13" x14ac:dyDescent="0.25">
      <c r="B105" s="108" t="s">
        <v>159</v>
      </c>
      <c r="C105" s="113">
        <v>4.7359696897939852E-4</v>
      </c>
      <c r="D105" s="114">
        <v>2.1759705774029785E-2</v>
      </c>
      <c r="E105" s="111">
        <v>4223</v>
      </c>
      <c r="F105" s="112">
        <v>0</v>
      </c>
      <c r="H105" s="108" t="s">
        <v>159</v>
      </c>
      <c r="I105" s="124">
        <v>-4.0930357598390667E-3</v>
      </c>
      <c r="J105" s="120"/>
      <c r="L105">
        <f t="shared" si="6"/>
        <v>-0.18801252889145259</v>
      </c>
      <c r="M105">
        <f t="shared" si="5"/>
        <v>8.9084353893130813E-5</v>
      </c>
    </row>
    <row r="106" spans="2:13" x14ac:dyDescent="0.25">
      <c r="B106" s="108" t="s">
        <v>160</v>
      </c>
      <c r="C106" s="113">
        <v>5.9199621122424818E-3</v>
      </c>
      <c r="D106" s="114">
        <v>7.6722291611541857E-2</v>
      </c>
      <c r="E106" s="111">
        <v>4223</v>
      </c>
      <c r="F106" s="112">
        <v>0</v>
      </c>
      <c r="H106" s="108" t="s">
        <v>160</v>
      </c>
      <c r="I106" s="124">
        <v>-1.3870156850707312E-2</v>
      </c>
      <c r="J106" s="120"/>
      <c r="L106">
        <f t="shared" si="6"/>
        <v>-0.17971368891679501</v>
      </c>
      <c r="M106">
        <f t="shared" si="5"/>
        <v>1.0702339740161684E-3</v>
      </c>
    </row>
    <row r="107" spans="2:13" x14ac:dyDescent="0.25">
      <c r="B107" s="108" t="s">
        <v>161</v>
      </c>
      <c r="C107" s="113">
        <v>5.4463651432630836E-3</v>
      </c>
      <c r="D107" s="114">
        <v>7.360696448488134E-2</v>
      </c>
      <c r="E107" s="111">
        <v>4223</v>
      </c>
      <c r="F107" s="112">
        <v>0</v>
      </c>
      <c r="H107" s="108" t="s">
        <v>161</v>
      </c>
      <c r="I107" s="124">
        <v>-1.3863717954667912E-2</v>
      </c>
      <c r="J107" s="120"/>
      <c r="L107">
        <f t="shared" si="6"/>
        <v>-0.18732209894724888</v>
      </c>
      <c r="M107">
        <f t="shared" si="5"/>
        <v>1.0258114942349346E-3</v>
      </c>
    </row>
    <row r="108" spans="2:13" x14ac:dyDescent="0.25">
      <c r="B108" s="108" t="s">
        <v>162</v>
      </c>
      <c r="C108" s="113">
        <v>5.5174046886099934E-2</v>
      </c>
      <c r="D108" s="114">
        <v>0.22834670708083582</v>
      </c>
      <c r="E108" s="111">
        <v>4223</v>
      </c>
      <c r="F108" s="112">
        <v>0</v>
      </c>
      <c r="H108" s="108" t="s">
        <v>162</v>
      </c>
      <c r="I108" s="124">
        <v>2.5025134027590254E-2</v>
      </c>
      <c r="J108" s="120"/>
      <c r="L108">
        <f t="shared" si="6"/>
        <v>0.10354603493822588</v>
      </c>
      <c r="M108">
        <f t="shared" si="5"/>
        <v>-6.0466732181971503E-3</v>
      </c>
    </row>
    <row r="109" spans="2:13" x14ac:dyDescent="0.25">
      <c r="B109" s="108" t="s">
        <v>163</v>
      </c>
      <c r="C109" s="113">
        <v>1.1839924224484964E-3</v>
      </c>
      <c r="D109" s="114">
        <v>3.4392887148042187E-2</v>
      </c>
      <c r="E109" s="111">
        <v>4223</v>
      </c>
      <c r="F109" s="112">
        <v>0</v>
      </c>
      <c r="H109" s="108" t="s">
        <v>163</v>
      </c>
      <c r="I109" s="124">
        <v>2.2363504416516508E-3</v>
      </c>
      <c r="J109" s="120"/>
      <c r="L109">
        <f t="shared" si="6"/>
        <v>6.494664463788552E-2</v>
      </c>
      <c r="M109">
        <f t="shared" si="5"/>
        <v>-7.6987487716791744E-5</v>
      </c>
    </row>
    <row r="110" spans="2:13" x14ac:dyDescent="0.25">
      <c r="B110" s="108" t="s">
        <v>164</v>
      </c>
      <c r="C110" s="113">
        <v>0.58654984608098504</v>
      </c>
      <c r="D110" s="114">
        <v>0.49251047048564506</v>
      </c>
      <c r="E110" s="111">
        <v>4223</v>
      </c>
      <c r="F110" s="112">
        <v>0</v>
      </c>
      <c r="H110" s="108" t="s">
        <v>164</v>
      </c>
      <c r="I110" s="124">
        <v>8.9849294248432604E-3</v>
      </c>
      <c r="J110" s="120"/>
      <c r="L110">
        <f t="shared" si="6"/>
        <v>7.5426222918467001E-3</v>
      </c>
      <c r="M110">
        <f t="shared" si="5"/>
        <v>-1.0700501384252161E-2</v>
      </c>
    </row>
    <row r="111" spans="2:13" x14ac:dyDescent="0.25">
      <c r="B111" s="108" t="s">
        <v>165</v>
      </c>
      <c r="C111" s="113">
        <v>9.945536348567369E-3</v>
      </c>
      <c r="D111" s="114">
        <v>9.9241900792429436E-2</v>
      </c>
      <c r="E111" s="111">
        <v>4223</v>
      </c>
      <c r="F111" s="112">
        <v>0</v>
      </c>
      <c r="H111" s="108" t="s">
        <v>165</v>
      </c>
      <c r="I111" s="124">
        <v>2.7297456153790277E-3</v>
      </c>
      <c r="J111" s="120"/>
      <c r="L111">
        <f t="shared" si="6"/>
        <v>2.7232417049241946E-2</v>
      </c>
      <c r="M111">
        <f t="shared" si="5"/>
        <v>-2.7356171156856293E-4</v>
      </c>
    </row>
    <row r="112" spans="2:13" x14ac:dyDescent="0.25">
      <c r="B112" s="108" t="s">
        <v>166</v>
      </c>
      <c r="C112" s="113">
        <v>0.29528771015865501</v>
      </c>
      <c r="D112" s="114">
        <v>0.4562260033551494</v>
      </c>
      <c r="E112" s="111">
        <v>4223</v>
      </c>
      <c r="F112" s="112">
        <v>0</v>
      </c>
      <c r="H112" s="108" t="s">
        <v>166</v>
      </c>
      <c r="I112" s="124">
        <v>-2.5481338170657959E-2</v>
      </c>
      <c r="J112" s="120"/>
      <c r="L112">
        <f t="shared" si="6"/>
        <v>-3.9359905043569801E-2</v>
      </c>
      <c r="M112">
        <f t="shared" si="5"/>
        <v>1.6492540856630225E-2</v>
      </c>
    </row>
    <row r="113" spans="2:13" x14ac:dyDescent="0.25">
      <c r="B113" s="108" t="s">
        <v>167</v>
      </c>
      <c r="C113" s="113">
        <v>8.0511484726497745E-3</v>
      </c>
      <c r="D113" s="114">
        <v>8.9376837486525695E-2</v>
      </c>
      <c r="E113" s="111">
        <v>4223</v>
      </c>
      <c r="F113" s="112">
        <v>0</v>
      </c>
      <c r="H113" s="108" t="s">
        <v>167</v>
      </c>
      <c r="I113" s="124">
        <v>-1.4161759493428357E-3</v>
      </c>
      <c r="J113" s="120"/>
      <c r="L113">
        <f t="shared" si="6"/>
        <v>-1.5717429101505882E-2</v>
      </c>
      <c r="M113">
        <f t="shared" si="5"/>
        <v>1.2757044388904271E-4</v>
      </c>
    </row>
    <row r="114" spans="2:13" x14ac:dyDescent="0.25">
      <c r="B114" s="108" t="s">
        <v>168</v>
      </c>
      <c r="C114" s="113">
        <v>1.1839924224484964E-3</v>
      </c>
      <c r="D114" s="114">
        <v>3.4392887148042173E-2</v>
      </c>
      <c r="E114" s="111">
        <v>4223</v>
      </c>
      <c r="F114" s="112">
        <v>0</v>
      </c>
      <c r="H114" s="108" t="s">
        <v>168</v>
      </c>
      <c r="I114" s="124">
        <v>-4.0160151653537909E-3</v>
      </c>
      <c r="J114" s="120"/>
      <c r="L114">
        <f t="shared" si="6"/>
        <v>-0.11663051771615854</v>
      </c>
      <c r="M114">
        <f t="shared" si="5"/>
        <v>1.3825334010924434E-4</v>
      </c>
    </row>
    <row r="115" spans="2:13" x14ac:dyDescent="0.25">
      <c r="B115" s="108" t="s">
        <v>169</v>
      </c>
      <c r="C115" s="113">
        <v>2.8889415107743309E-2</v>
      </c>
      <c r="D115" s="114">
        <v>0.16751555663305495</v>
      </c>
      <c r="E115" s="111">
        <v>4223</v>
      </c>
      <c r="F115" s="112">
        <v>0</v>
      </c>
      <c r="H115" s="108" t="s">
        <v>169</v>
      </c>
      <c r="I115" s="124">
        <v>2.1467309400699495E-2</v>
      </c>
      <c r="J115" s="120"/>
      <c r="L115">
        <f t="shared" si="6"/>
        <v>0.12444892765298356</v>
      </c>
      <c r="M115">
        <f t="shared" si="5"/>
        <v>-3.7022114541975116E-3</v>
      </c>
    </row>
    <row r="116" spans="2:13" x14ac:dyDescent="0.25">
      <c r="B116" s="108" t="s">
        <v>170</v>
      </c>
      <c r="C116" s="113">
        <v>7.1039545346909773E-4</v>
      </c>
      <c r="D116" s="114">
        <v>2.664693101743499E-2</v>
      </c>
      <c r="E116" s="111">
        <v>4223</v>
      </c>
      <c r="F116" s="112">
        <v>0</v>
      </c>
      <c r="H116" s="108" t="s">
        <v>170</v>
      </c>
      <c r="I116" s="124">
        <v>1.9921099192589655E-3</v>
      </c>
      <c r="J116" s="120"/>
      <c r="L116">
        <f t="shared" si="6"/>
        <v>7.4706341684414201E-2</v>
      </c>
      <c r="M116">
        <f t="shared" si="5"/>
        <v>-5.3108773709299191E-5</v>
      </c>
    </row>
    <row r="117" spans="2:13" x14ac:dyDescent="0.25">
      <c r="B117" s="108" t="s">
        <v>171</v>
      </c>
      <c r="C117" s="113">
        <v>1.7286289367748047E-2</v>
      </c>
      <c r="D117" s="114">
        <v>0.13035143700171367</v>
      </c>
      <c r="E117" s="111">
        <v>4223</v>
      </c>
      <c r="F117" s="112">
        <v>0</v>
      </c>
      <c r="H117" s="108" t="s">
        <v>171</v>
      </c>
      <c r="I117" s="124">
        <v>1.0800881293774819E-2</v>
      </c>
      <c r="J117" s="120"/>
      <c r="L117">
        <f t="shared" si="6"/>
        <v>8.1427365731030585E-2</v>
      </c>
      <c r="M117">
        <f t="shared" si="5"/>
        <v>-1.432336794786803E-3</v>
      </c>
    </row>
    <row r="118" spans="2:13" x14ac:dyDescent="0.25">
      <c r="B118" s="108" t="s">
        <v>172</v>
      </c>
      <c r="C118" s="113">
        <v>8.4773857447312334E-2</v>
      </c>
      <c r="D118" s="114">
        <v>0.27857786601914336</v>
      </c>
      <c r="E118" s="111">
        <v>4223</v>
      </c>
      <c r="F118" s="112">
        <v>0</v>
      </c>
      <c r="H118" s="108" t="s">
        <v>172</v>
      </c>
      <c r="I118" s="124">
        <v>2.9445238075761299E-2</v>
      </c>
      <c r="J118" s="120"/>
      <c r="L118">
        <f t="shared" si="6"/>
        <v>9.6737949951747587E-2</v>
      </c>
      <c r="M118">
        <f t="shared" si="5"/>
        <v>-8.9604621171347071E-3</v>
      </c>
    </row>
    <row r="119" spans="2:13" x14ac:dyDescent="0.25">
      <c r="B119" s="108" t="s">
        <v>173</v>
      </c>
      <c r="C119" s="113">
        <v>0.13829031494198438</v>
      </c>
      <c r="D119" s="114">
        <v>0.34524531679900317</v>
      </c>
      <c r="E119" s="111">
        <v>4223</v>
      </c>
      <c r="F119" s="112">
        <v>0</v>
      </c>
      <c r="H119" s="108" t="s">
        <v>173</v>
      </c>
      <c r="I119" s="124">
        <v>5.3683530186064136E-2</v>
      </c>
      <c r="J119" s="120"/>
      <c r="L119">
        <f t="shared" si="6"/>
        <v>0.13399057319108396</v>
      </c>
      <c r="M119">
        <f t="shared" si="5"/>
        <v>-2.1503296164768627E-2</v>
      </c>
    </row>
    <row r="120" spans="2:13" x14ac:dyDescent="0.25">
      <c r="B120" s="108" t="s">
        <v>174</v>
      </c>
      <c r="C120" s="113">
        <v>5.9199621122424826E-3</v>
      </c>
      <c r="D120" s="114">
        <v>7.6722291611541857E-2</v>
      </c>
      <c r="E120" s="111">
        <v>4223</v>
      </c>
      <c r="F120" s="112">
        <v>0</v>
      </c>
      <c r="H120" s="108" t="s">
        <v>174</v>
      </c>
      <c r="I120" s="124">
        <v>6.8506720648486442E-3</v>
      </c>
      <c r="J120" s="120"/>
      <c r="L120">
        <f t="shared" si="6"/>
        <v>8.8763203010959732E-2</v>
      </c>
      <c r="M120">
        <f t="shared" si="5"/>
        <v>-5.2860411512005564E-4</v>
      </c>
    </row>
    <row r="121" spans="2:13" x14ac:dyDescent="0.25">
      <c r="B121" s="108" t="s">
        <v>175</v>
      </c>
      <c r="C121" s="113">
        <v>0.45536348567369167</v>
      </c>
      <c r="D121" s="114">
        <v>0.49806256968197482</v>
      </c>
      <c r="E121" s="111">
        <v>4223</v>
      </c>
      <c r="F121" s="112">
        <v>0</v>
      </c>
      <c r="H121" s="108" t="s">
        <v>175</v>
      </c>
      <c r="I121" s="124">
        <v>5.0514019297193463E-3</v>
      </c>
      <c r="J121" s="120"/>
      <c r="L121">
        <f t="shared" si="6"/>
        <v>5.5237596778658291E-3</v>
      </c>
      <c r="M121">
        <f t="shared" si="5"/>
        <v>-4.6183434176243427E-3</v>
      </c>
    </row>
    <row r="122" spans="2:13" x14ac:dyDescent="0.25">
      <c r="B122" s="108" t="s">
        <v>176</v>
      </c>
      <c r="C122" s="113">
        <v>2.6047833293866918E-3</v>
      </c>
      <c r="D122" s="114">
        <v>5.0976600327981431E-2</v>
      </c>
      <c r="E122" s="111">
        <v>4223</v>
      </c>
      <c r="F122" s="112">
        <v>0</v>
      </c>
      <c r="H122" s="108" t="s">
        <v>176</v>
      </c>
      <c r="I122" s="124">
        <v>-9.9731624481992479E-4</v>
      </c>
      <c r="J122" s="120"/>
      <c r="L122">
        <f t="shared" si="6"/>
        <v>-1.9513236380835755E-2</v>
      </c>
      <c r="M122">
        <f t="shared" si="5"/>
        <v>5.0960493872078189E-5</v>
      </c>
    </row>
    <row r="123" spans="2:13" x14ac:dyDescent="0.25">
      <c r="B123" s="108" t="s">
        <v>177</v>
      </c>
      <c r="C123" s="113">
        <v>5.2095666587733836E-3</v>
      </c>
      <c r="D123" s="114">
        <v>7.1997601040201697E-2</v>
      </c>
      <c r="E123" s="111">
        <v>4223</v>
      </c>
      <c r="F123" s="112">
        <v>0</v>
      </c>
      <c r="H123" s="108" t="s">
        <v>177</v>
      </c>
      <c r="I123" s="124">
        <v>-9.004351617484592E-3</v>
      </c>
      <c r="J123" s="120"/>
      <c r="L123">
        <f t="shared" si="6"/>
        <v>-0.12441307374273006</v>
      </c>
      <c r="M123">
        <f t="shared" si="5"/>
        <v>6.5153240236611788E-4</v>
      </c>
    </row>
    <row r="124" spans="2:13" x14ac:dyDescent="0.25">
      <c r="B124" s="108" t="s">
        <v>178</v>
      </c>
      <c r="C124" s="113">
        <v>0.26071513142315889</v>
      </c>
      <c r="D124" s="114">
        <v>0.43907676284674951</v>
      </c>
      <c r="E124" s="111">
        <v>4223</v>
      </c>
      <c r="F124" s="112">
        <v>0</v>
      </c>
      <c r="H124" s="108" t="s">
        <v>178</v>
      </c>
      <c r="I124" s="124">
        <v>-6.8654553724370515E-2</v>
      </c>
      <c r="J124" s="120"/>
      <c r="L124">
        <f t="shared" si="6"/>
        <v>-0.11559544257876839</v>
      </c>
      <c r="M124">
        <f t="shared" si="5"/>
        <v>4.0765721421916715E-2</v>
      </c>
    </row>
    <row r="125" spans="2:13" x14ac:dyDescent="0.25">
      <c r="B125" s="108" t="s">
        <v>179</v>
      </c>
      <c r="C125" s="113">
        <v>4.7359696897939852E-4</v>
      </c>
      <c r="D125" s="114">
        <v>2.175970577402981E-2</v>
      </c>
      <c r="E125" s="111">
        <v>4223</v>
      </c>
      <c r="F125" s="112">
        <v>0</v>
      </c>
      <c r="H125" s="108" t="s">
        <v>179</v>
      </c>
      <c r="I125" s="124">
        <v>-3.8384203615593484E-3</v>
      </c>
      <c r="J125" s="120"/>
      <c r="L125">
        <f t="shared" si="6"/>
        <v>-0.17631683705436069</v>
      </c>
      <c r="M125">
        <f t="shared" si="5"/>
        <v>8.3542685171457312E-5</v>
      </c>
    </row>
    <row r="126" spans="2:13" x14ac:dyDescent="0.25">
      <c r="B126" s="108" t="s">
        <v>180</v>
      </c>
      <c r="C126" s="113">
        <v>2.6521430262846316E-2</v>
      </c>
      <c r="D126" s="114">
        <v>0.16069897050511084</v>
      </c>
      <c r="E126" s="111">
        <v>4223</v>
      </c>
      <c r="F126" s="112">
        <v>0</v>
      </c>
      <c r="H126" s="108" t="s">
        <v>180</v>
      </c>
      <c r="I126" s="124">
        <v>-6.5024133321416456E-4</v>
      </c>
      <c r="J126" s="120"/>
      <c r="L126">
        <f t="shared" si="6"/>
        <v>-3.9390171639038171E-3</v>
      </c>
      <c r="M126">
        <f t="shared" si="5"/>
        <v>1.0731450312751825E-4</v>
      </c>
    </row>
    <row r="127" spans="2:13" x14ac:dyDescent="0.25">
      <c r="B127" s="108" t="s">
        <v>181</v>
      </c>
      <c r="C127" s="113">
        <v>2.1311863604072936E-3</v>
      </c>
      <c r="D127" s="114">
        <v>4.6121015931496714E-2</v>
      </c>
      <c r="E127" s="111">
        <v>4223</v>
      </c>
      <c r="F127" s="112">
        <v>0</v>
      </c>
      <c r="H127" s="108" t="s">
        <v>181</v>
      </c>
      <c r="I127" s="124">
        <v>-3.1665192828870055E-3</v>
      </c>
      <c r="J127" s="120"/>
      <c r="L127">
        <f t="shared" si="6"/>
        <v>-6.8510434481203544E-2</v>
      </c>
      <c r="M127">
        <f t="shared" si="5"/>
        <v>1.4632033942354816E-4</v>
      </c>
    </row>
    <row r="128" spans="2:13" x14ac:dyDescent="0.25">
      <c r="B128" s="108" t="s">
        <v>182</v>
      </c>
      <c r="C128" s="113">
        <v>0.61330807482832106</v>
      </c>
      <c r="D128" s="114">
        <v>0.48704974377577048</v>
      </c>
      <c r="E128" s="111">
        <v>4223</v>
      </c>
      <c r="F128" s="112">
        <v>0</v>
      </c>
      <c r="H128" s="108" t="s">
        <v>182</v>
      </c>
      <c r="I128" s="124">
        <v>7.2773875213367881E-2</v>
      </c>
      <c r="J128" s="120"/>
      <c r="L128">
        <f t="shared" si="6"/>
        <v>5.7778636100497424E-2</v>
      </c>
      <c r="M128">
        <f t="shared" si="5"/>
        <v>-9.1639110532938328E-2</v>
      </c>
    </row>
    <row r="129" spans="2:13" x14ac:dyDescent="0.25">
      <c r="B129" s="108" t="s">
        <v>183</v>
      </c>
      <c r="C129" s="113">
        <v>0.10750651195832348</v>
      </c>
      <c r="D129" s="114">
        <v>0.30979281426691718</v>
      </c>
      <c r="E129" s="111">
        <v>4223</v>
      </c>
      <c r="F129" s="112">
        <v>0</v>
      </c>
      <c r="H129" s="108" t="s">
        <v>183</v>
      </c>
      <c r="I129" s="124">
        <v>-1.2772053360130702E-2</v>
      </c>
      <c r="J129" s="120"/>
      <c r="L129">
        <f t="shared" si="6"/>
        <v>-3.6795477260541359E-2</v>
      </c>
      <c r="M129">
        <f t="shared" si="5"/>
        <v>4.4322490518136854E-3</v>
      </c>
    </row>
    <row r="130" spans="2:13" x14ac:dyDescent="0.25">
      <c r="B130" s="108" t="s">
        <v>184</v>
      </c>
      <c r="C130" s="113">
        <v>7.1039545346909773E-4</v>
      </c>
      <c r="D130" s="114">
        <v>2.6646931017434997E-2</v>
      </c>
      <c r="E130" s="111">
        <v>4223</v>
      </c>
      <c r="F130" s="112">
        <v>0</v>
      </c>
      <c r="H130" s="108" t="s">
        <v>184</v>
      </c>
      <c r="I130" s="124">
        <v>-2.0727162527866333E-3</v>
      </c>
      <c r="J130" s="120"/>
      <c r="L130">
        <f t="shared" si="6"/>
        <v>-7.7729169007459603E-2</v>
      </c>
      <c r="M130">
        <f t="shared" si="5"/>
        <v>5.5257703085871746E-5</v>
      </c>
    </row>
    <row r="131" spans="2:13" x14ac:dyDescent="0.25">
      <c r="B131" s="108" t="s">
        <v>185</v>
      </c>
      <c r="C131" s="113">
        <v>4.8543689320388349E-2</v>
      </c>
      <c r="D131" s="114">
        <v>0.21493752393870649</v>
      </c>
      <c r="E131" s="111">
        <v>4223</v>
      </c>
      <c r="F131" s="112">
        <v>0</v>
      </c>
      <c r="H131" s="108" t="s">
        <v>185</v>
      </c>
      <c r="I131" s="124">
        <v>-2.5008714050206486E-2</v>
      </c>
      <c r="J131" s="120"/>
      <c r="L131">
        <f t="shared" si="6"/>
        <v>-0.11070518711212259</v>
      </c>
      <c r="M131">
        <f t="shared" si="5"/>
        <v>5.6482238322511525E-3</v>
      </c>
    </row>
    <row r="132" spans="2:13" x14ac:dyDescent="0.25">
      <c r="B132" s="108" t="s">
        <v>186</v>
      </c>
      <c r="C132" s="113">
        <v>3.07838029836609E-3</v>
      </c>
      <c r="D132" s="114">
        <v>5.5404248546622577E-2</v>
      </c>
      <c r="E132" s="111">
        <v>4223</v>
      </c>
      <c r="F132" s="112">
        <v>0</v>
      </c>
      <c r="H132" s="108" t="s">
        <v>186</v>
      </c>
      <c r="I132" s="124">
        <v>-4.0775649959045868E-3</v>
      </c>
      <c r="J132" s="120"/>
      <c r="L132">
        <f t="shared" si="6"/>
        <v>-7.3370053863923188E-2</v>
      </c>
      <c r="M132">
        <f t="shared" si="5"/>
        <v>2.2655836110000032E-4</v>
      </c>
    </row>
    <row r="133" spans="2:13" ht="18" x14ac:dyDescent="0.25">
      <c r="B133" s="108" t="s">
        <v>187</v>
      </c>
      <c r="C133" s="113">
        <v>0.22093298602888942</v>
      </c>
      <c r="D133" s="114">
        <v>0.41492453470653223</v>
      </c>
      <c r="E133" s="111">
        <v>4223</v>
      </c>
      <c r="F133" s="112">
        <v>0</v>
      </c>
      <c r="H133" s="108" t="s">
        <v>187</v>
      </c>
      <c r="I133" s="124">
        <v>-6.1304184945287381E-2</v>
      </c>
      <c r="J133" s="120"/>
      <c r="L133">
        <f t="shared" si="6"/>
        <v>-0.11510543319169468</v>
      </c>
      <c r="M133">
        <f t="shared" si="5"/>
        <v>3.2642361449194877E-2</v>
      </c>
    </row>
    <row r="134" spans="2:13" x14ac:dyDescent="0.25">
      <c r="B134" s="108" t="s">
        <v>188</v>
      </c>
      <c r="C134" s="113">
        <v>4.7359696897939852E-4</v>
      </c>
      <c r="D134" s="114">
        <v>2.1759705774029813E-2</v>
      </c>
      <c r="E134" s="111">
        <v>4223</v>
      </c>
      <c r="F134" s="112">
        <v>0</v>
      </c>
      <c r="H134" s="108" t="s">
        <v>188</v>
      </c>
      <c r="I134" s="124">
        <v>-2.155296434475948E-3</v>
      </c>
      <c r="J134" s="120"/>
      <c r="L134">
        <f t="shared" si="6"/>
        <v>-9.9002978945995398E-2</v>
      </c>
      <c r="M134">
        <f t="shared" si="5"/>
        <v>4.6909727053302723E-5</v>
      </c>
    </row>
    <row r="135" spans="2:13" x14ac:dyDescent="0.25">
      <c r="B135" s="108" t="s">
        <v>189</v>
      </c>
      <c r="C135" s="113">
        <v>3.5519772673454895E-3</v>
      </c>
      <c r="D135" s="114">
        <v>5.9499571751441077E-2</v>
      </c>
      <c r="E135" s="111">
        <v>4223</v>
      </c>
      <c r="F135" s="112">
        <v>0</v>
      </c>
      <c r="H135" s="108" t="s">
        <v>189</v>
      </c>
      <c r="I135" s="124">
        <v>-4.4971441489666799E-3</v>
      </c>
      <c r="J135" s="120"/>
      <c r="L135">
        <f t="shared" si="6"/>
        <v>-7.5314330225797657E-2</v>
      </c>
      <c r="M135">
        <f t="shared" si="5"/>
        <v>2.6846838245887946E-4</v>
      </c>
    </row>
    <row r="136" spans="2:13" ht="15.75" thickBot="1" x14ac:dyDescent="0.3">
      <c r="B136" s="115" t="s">
        <v>190</v>
      </c>
      <c r="C136" s="116">
        <v>1.109027567403817</v>
      </c>
      <c r="D136" s="117">
        <v>5.9781841464519543</v>
      </c>
      <c r="E136" s="118">
        <v>4223</v>
      </c>
      <c r="F136" s="119">
        <v>922</v>
      </c>
      <c r="H136" s="115" t="s">
        <v>190</v>
      </c>
      <c r="I136" s="125">
        <v>-5.6478373383944342E-3</v>
      </c>
      <c r="J136" s="120"/>
      <c r="L136">
        <f t="shared" si="6"/>
        <v>1.0300284350776524E-4</v>
      </c>
      <c r="M136">
        <f t="shared" ref="M136" si="7">((0-C136)/D136)*I136</f>
        <v>1.0477441228051618E-3</v>
      </c>
    </row>
    <row r="137" spans="2:13" x14ac:dyDescent="0.25">
      <c r="B137" s="130" t="s">
        <v>197</v>
      </c>
      <c r="C137" s="127"/>
      <c r="D137" s="127"/>
      <c r="E137" s="127"/>
      <c r="F137" s="127"/>
      <c r="H137" s="126" t="s">
        <v>8</v>
      </c>
      <c r="I137" s="127"/>
      <c r="J137" s="120"/>
    </row>
  </sheetData>
  <mergeCells count="6">
    <mergeCell ref="H137:I137"/>
    <mergeCell ref="L5:M5"/>
    <mergeCell ref="B5:F5"/>
    <mergeCell ref="B137:F137"/>
    <mergeCell ref="H4:I4"/>
    <mergeCell ref="H5:H6"/>
  </mergeCells>
  <pageMargins left="0.45" right="0.45" top="0.5" bottom="0.5" header="0" footer="0"/>
  <pageSetup scale="7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42"/>
  <sheetViews>
    <sheetView topLeftCell="C37" workbookViewId="0">
      <selection activeCell="L141" sqref="L141"/>
    </sheetView>
  </sheetViews>
  <sheetFormatPr defaultRowHeight="15" x14ac:dyDescent="0.25"/>
  <cols>
    <col min="2" max="2" width="30.7109375" customWidth="1"/>
    <col min="4" max="4" width="9.140625" style="79"/>
    <col min="8" max="8" width="27.7109375" customWidth="1"/>
    <col min="9" max="9" width="10.28515625" style="79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4</v>
      </c>
      <c r="H4" s="133" t="s">
        <v>7</v>
      </c>
      <c r="I4" s="134"/>
      <c r="J4" s="78"/>
    </row>
    <row r="5" spans="1:13" ht="15.75" thickBot="1" x14ac:dyDescent="0.3">
      <c r="B5" s="133" t="s">
        <v>0</v>
      </c>
      <c r="C5" s="134"/>
      <c r="D5" s="134"/>
      <c r="E5" s="134"/>
      <c r="F5" s="134"/>
      <c r="H5" s="136" t="s">
        <v>3</v>
      </c>
      <c r="I5" s="84" t="s">
        <v>5</v>
      </c>
      <c r="J5" s="78"/>
      <c r="L5" s="128" t="s">
        <v>9</v>
      </c>
      <c r="M5" s="128"/>
    </row>
    <row r="6" spans="1:13" ht="27" thickBot="1" x14ac:dyDescent="0.3">
      <c r="B6" s="61" t="s">
        <v>3</v>
      </c>
      <c r="C6" s="62" t="s">
        <v>1</v>
      </c>
      <c r="D6" s="80" t="s">
        <v>198</v>
      </c>
      <c r="E6" s="63" t="s">
        <v>199</v>
      </c>
      <c r="F6" s="64" t="s">
        <v>2</v>
      </c>
      <c r="H6" s="137"/>
      <c r="I6" s="85" t="s">
        <v>6</v>
      </c>
      <c r="J6" s="78"/>
      <c r="L6" s="1" t="s">
        <v>10</v>
      </c>
      <c r="M6" s="1" t="s">
        <v>11</v>
      </c>
    </row>
    <row r="7" spans="1:13" x14ac:dyDescent="0.25">
      <c r="B7" s="65" t="s">
        <v>54</v>
      </c>
      <c r="C7" s="66">
        <v>0.40807339449541274</v>
      </c>
      <c r="D7" s="81">
        <v>0.49156705927022992</v>
      </c>
      <c r="E7" s="67">
        <v>2725</v>
      </c>
      <c r="F7" s="68">
        <v>0</v>
      </c>
      <c r="H7" s="65" t="s">
        <v>54</v>
      </c>
      <c r="I7" s="86">
        <v>6.3752741845136598E-3</v>
      </c>
      <c r="J7" s="78"/>
      <c r="L7">
        <f>((1-C7)/D7)*I7</f>
        <v>7.6768659250734655E-3</v>
      </c>
      <c r="M7">
        <f>((0-C7)/D7)*I7</f>
        <v>-5.2924208981287597E-3</v>
      </c>
    </row>
    <row r="8" spans="1:13" x14ac:dyDescent="0.25">
      <c r="B8" s="69" t="s">
        <v>55</v>
      </c>
      <c r="C8" s="70">
        <v>0.9279146745126885</v>
      </c>
      <c r="D8" s="82">
        <v>0.25839166804145969</v>
      </c>
      <c r="E8" s="71">
        <v>2725</v>
      </c>
      <c r="F8" s="72">
        <v>6</v>
      </c>
      <c r="H8" s="69" t="s">
        <v>55</v>
      </c>
      <c r="I8" s="87">
        <v>4.7645584453765433E-2</v>
      </c>
      <c r="J8" s="78"/>
      <c r="L8">
        <f t="shared" ref="L8:L18" si="0">((1-C8)/D8)*I8</f>
        <v>1.329202094408008E-2</v>
      </c>
      <c r="M8">
        <f t="shared" ref="M8:M19" si="1">((0-C8)/D8)*I8</f>
        <v>-0.171100861438337</v>
      </c>
    </row>
    <row r="9" spans="1:13" x14ac:dyDescent="0.25">
      <c r="B9" s="69" t="s">
        <v>56</v>
      </c>
      <c r="C9" s="70">
        <v>0.58284241531664205</v>
      </c>
      <c r="D9" s="82">
        <v>0.49236477848558141</v>
      </c>
      <c r="E9" s="71">
        <v>2725</v>
      </c>
      <c r="F9" s="72">
        <v>9</v>
      </c>
      <c r="H9" s="69" t="s">
        <v>56</v>
      </c>
      <c r="I9" s="87">
        <v>4.1466478422821008E-2</v>
      </c>
      <c r="J9" s="78"/>
      <c r="L9">
        <f t="shared" si="0"/>
        <v>3.5132602371343573E-2</v>
      </c>
      <c r="M9">
        <f t="shared" si="1"/>
        <v>-4.9086416199326438E-2</v>
      </c>
    </row>
    <row r="10" spans="1:13" x14ac:dyDescent="0.25">
      <c r="B10" s="69" t="s">
        <v>57</v>
      </c>
      <c r="C10" s="70">
        <v>5.910602142593277E-2</v>
      </c>
      <c r="D10" s="82">
        <v>0.23508600963900897</v>
      </c>
      <c r="E10" s="71">
        <v>2725</v>
      </c>
      <c r="F10" s="72">
        <v>18</v>
      </c>
      <c r="H10" s="69" t="s">
        <v>57</v>
      </c>
      <c r="I10" s="87">
        <v>-5.0510060610430641E-3</v>
      </c>
      <c r="J10" s="78"/>
      <c r="L10">
        <f t="shared" si="0"/>
        <v>-2.0215840133890883E-2</v>
      </c>
      <c r="M10">
        <f t="shared" si="1"/>
        <v>1.269938916930719E-3</v>
      </c>
    </row>
    <row r="11" spans="1:13" x14ac:dyDescent="0.25">
      <c r="B11" s="69" t="s">
        <v>58</v>
      </c>
      <c r="C11" s="70">
        <v>0.86087596613912398</v>
      </c>
      <c r="D11" s="82">
        <v>0.34563096189587528</v>
      </c>
      <c r="E11" s="71">
        <v>2725</v>
      </c>
      <c r="F11" s="72">
        <v>8</v>
      </c>
      <c r="H11" s="69" t="s">
        <v>58</v>
      </c>
      <c r="I11" s="87">
        <v>5.8404111737193579E-2</v>
      </c>
      <c r="J11" s="78"/>
      <c r="L11">
        <f t="shared" si="0"/>
        <v>2.3508934426388479E-2</v>
      </c>
      <c r="M11">
        <f t="shared" si="1"/>
        <v>-0.14546930588180587</v>
      </c>
    </row>
    <row r="12" spans="1:13" x14ac:dyDescent="0.25">
      <c r="B12" s="69" t="s">
        <v>59</v>
      </c>
      <c r="C12" s="70">
        <v>0.80575009214891269</v>
      </c>
      <c r="D12" s="82">
        <v>0.39482253981391308</v>
      </c>
      <c r="E12" s="71">
        <v>2725</v>
      </c>
      <c r="F12" s="72">
        <v>12</v>
      </c>
      <c r="H12" s="69" t="s">
        <v>59</v>
      </c>
      <c r="I12" s="87">
        <v>5.4031781897557273E-2</v>
      </c>
      <c r="J12" s="78"/>
      <c r="L12">
        <f t="shared" si="0"/>
        <v>2.6583256010605027E-2</v>
      </c>
      <c r="M12">
        <f t="shared" si="1"/>
        <v>-0.11026754770243379</v>
      </c>
    </row>
    <row r="13" spans="1:13" x14ac:dyDescent="0.25">
      <c r="B13" s="69" t="s">
        <v>60</v>
      </c>
      <c r="C13" s="70">
        <v>0.44972375690607724</v>
      </c>
      <c r="D13" s="82">
        <v>0.49664339281288999</v>
      </c>
      <c r="E13" s="71">
        <v>2725</v>
      </c>
      <c r="F13" s="72">
        <v>10</v>
      </c>
      <c r="H13" s="69" t="s">
        <v>60</v>
      </c>
      <c r="I13" s="87">
        <v>8.2874548355311606E-2</v>
      </c>
      <c r="J13" s="78"/>
      <c r="L13">
        <f t="shared" si="0"/>
        <v>9.182422594766651E-2</v>
      </c>
      <c r="M13">
        <f t="shared" si="1"/>
        <v>-7.504510032269128E-2</v>
      </c>
    </row>
    <row r="14" spans="1:13" x14ac:dyDescent="0.25">
      <c r="B14" s="69" t="s">
        <v>61</v>
      </c>
      <c r="C14" s="70">
        <v>0.89613259668508283</v>
      </c>
      <c r="D14" s="82">
        <v>0.3045840380267858</v>
      </c>
      <c r="E14" s="71">
        <v>2725</v>
      </c>
      <c r="F14" s="72">
        <v>10</v>
      </c>
      <c r="H14" s="69" t="s">
        <v>61</v>
      </c>
      <c r="I14" s="87">
        <v>4.6638572261849059E-2</v>
      </c>
      <c r="J14" s="78"/>
      <c r="L14">
        <f t="shared" si="0"/>
        <v>1.5904403351325237E-2</v>
      </c>
      <c r="M14">
        <f t="shared" si="1"/>
        <v>-0.1372177778502634</v>
      </c>
    </row>
    <row r="15" spans="1:13" x14ac:dyDescent="0.25">
      <c r="B15" s="69" t="s">
        <v>62</v>
      </c>
      <c r="C15" s="70">
        <v>8.8365243004418254E-2</v>
      </c>
      <c r="D15" s="82">
        <v>0.28340826188927465</v>
      </c>
      <c r="E15" s="71">
        <v>2725</v>
      </c>
      <c r="F15" s="72">
        <v>9</v>
      </c>
      <c r="H15" s="69" t="s">
        <v>62</v>
      </c>
      <c r="I15" s="87">
        <v>5.2492584948663552E-2</v>
      </c>
      <c r="J15" s="78"/>
      <c r="L15">
        <f t="shared" si="0"/>
        <v>0.16885204617796579</v>
      </c>
      <c r="M15">
        <f t="shared" si="1"/>
        <v>-1.6366918854083923E-2</v>
      </c>
    </row>
    <row r="16" spans="1:13" x14ac:dyDescent="0.25">
      <c r="B16" s="69" t="s">
        <v>63</v>
      </c>
      <c r="C16" s="70">
        <v>0.63293943870014768</v>
      </c>
      <c r="D16" s="82">
        <v>0.48058556200098057</v>
      </c>
      <c r="E16" s="71">
        <v>2725</v>
      </c>
      <c r="F16" s="72">
        <v>17</v>
      </c>
      <c r="H16" s="69" t="s">
        <v>63</v>
      </c>
      <c r="I16" s="87">
        <v>6.9982258302325198E-2</v>
      </c>
      <c r="J16" s="78"/>
      <c r="L16">
        <f t="shared" si="0"/>
        <v>5.3450892087828321E-2</v>
      </c>
      <c r="M16">
        <f t="shared" si="1"/>
        <v>-9.2167836054866933E-2</v>
      </c>
    </row>
    <row r="17" spans="2:13" x14ac:dyDescent="0.25">
      <c r="B17" s="69" t="s">
        <v>64</v>
      </c>
      <c r="C17" s="70">
        <v>0.64786135693215341</v>
      </c>
      <c r="D17" s="82">
        <v>0.4765836864930999</v>
      </c>
      <c r="E17" s="71">
        <v>2725</v>
      </c>
      <c r="F17" s="72">
        <v>13</v>
      </c>
      <c r="H17" s="69" t="s">
        <v>64</v>
      </c>
      <c r="I17" s="87">
        <v>6.1518493516386143E-2</v>
      </c>
      <c r="J17" s="78"/>
      <c r="L17">
        <f t="shared" si="0"/>
        <v>4.5454847583734866E-2</v>
      </c>
      <c r="M17">
        <f t="shared" si="1"/>
        <v>-8.3627400214264042E-2</v>
      </c>
    </row>
    <row r="18" spans="2:13" x14ac:dyDescent="0.25">
      <c r="B18" s="69" t="s">
        <v>65</v>
      </c>
      <c r="C18" s="70">
        <v>0.62380250552689753</v>
      </c>
      <c r="D18" s="82">
        <v>0.48354052402924147</v>
      </c>
      <c r="E18" s="71">
        <v>2725</v>
      </c>
      <c r="F18" s="72">
        <v>11</v>
      </c>
      <c r="H18" s="69" t="s">
        <v>65</v>
      </c>
      <c r="I18" s="87">
        <v>4.8383916017178778E-2</v>
      </c>
      <c r="J18" s="78"/>
      <c r="L18">
        <f t="shared" si="0"/>
        <v>3.7642983522429507E-2</v>
      </c>
      <c r="M18">
        <f t="shared" si="1"/>
        <v>-6.2418776790864987E-2</v>
      </c>
    </row>
    <row r="19" spans="2:13" x14ac:dyDescent="0.25">
      <c r="B19" s="69" t="s">
        <v>66</v>
      </c>
      <c r="C19" s="70">
        <v>0.16267060125414975</v>
      </c>
      <c r="D19" s="82">
        <v>0.36818315330614754</v>
      </c>
      <c r="E19" s="71">
        <v>2725</v>
      </c>
      <c r="F19" s="72">
        <v>14</v>
      </c>
      <c r="H19" s="69" t="s">
        <v>66</v>
      </c>
      <c r="I19" s="87">
        <v>7.7135893028306521E-2</v>
      </c>
      <c r="J19" s="78"/>
      <c r="L19">
        <f>((1-C19)/D19)*I19</f>
        <v>0.1754239713336653</v>
      </c>
      <c r="M19">
        <f t="shared" si="1"/>
        <v>-3.4080163593897088E-2</v>
      </c>
    </row>
    <row r="20" spans="2:13" x14ac:dyDescent="0.25">
      <c r="B20" s="69" t="s">
        <v>67</v>
      </c>
      <c r="C20" s="70">
        <v>0.24557522123893805</v>
      </c>
      <c r="D20" s="82">
        <v>0.42947860624403272</v>
      </c>
      <c r="E20" s="71">
        <v>2725</v>
      </c>
      <c r="F20" s="72">
        <v>13</v>
      </c>
      <c r="H20" s="69" t="s">
        <v>67</v>
      </c>
      <c r="I20" s="87">
        <v>8.3886546549440291E-2</v>
      </c>
      <c r="J20" s="78"/>
      <c r="L20">
        <f t="shared" ref="L20:L83" si="2">((1-C20)/D20)*I20</f>
        <v>0.14735562703589342</v>
      </c>
      <c r="M20">
        <f t="shared" ref="M20:M83" si="3">((0-C20)/D20)*I20</f>
        <v>-4.7966201175906657E-2</v>
      </c>
    </row>
    <row r="21" spans="2:13" x14ac:dyDescent="0.25">
      <c r="B21" s="69" t="s">
        <v>68</v>
      </c>
      <c r="C21" s="70">
        <v>9.4026548672566365E-2</v>
      </c>
      <c r="D21" s="82">
        <v>0.29122206311880233</v>
      </c>
      <c r="E21" s="71">
        <v>2725</v>
      </c>
      <c r="F21" s="72">
        <v>13</v>
      </c>
      <c r="H21" s="69" t="s">
        <v>68</v>
      </c>
      <c r="I21" s="87">
        <v>6.9837468067094913E-2</v>
      </c>
      <c r="J21" s="78"/>
      <c r="L21">
        <f t="shared" si="2"/>
        <v>0.21725995379307655</v>
      </c>
      <c r="M21">
        <f t="shared" si="3"/>
        <v>-2.2548346852761299E-2</v>
      </c>
    </row>
    <row r="22" spans="2:13" x14ac:dyDescent="0.25">
      <c r="B22" s="69" t="s">
        <v>69</v>
      </c>
      <c r="C22" s="70">
        <v>0.14075165806927045</v>
      </c>
      <c r="D22" s="82">
        <v>0.3471262696333729</v>
      </c>
      <c r="E22" s="71">
        <v>2725</v>
      </c>
      <c r="F22" s="72">
        <v>11</v>
      </c>
      <c r="H22" s="69" t="s">
        <v>69</v>
      </c>
      <c r="I22" s="87">
        <v>6.6456022595803299E-2</v>
      </c>
      <c r="J22" s="78"/>
      <c r="L22">
        <f t="shared" si="2"/>
        <v>0.16449987287641812</v>
      </c>
      <c r="M22">
        <f t="shared" si="3"/>
        <v>-2.6946377117835218E-2</v>
      </c>
    </row>
    <row r="23" spans="2:13" x14ac:dyDescent="0.25">
      <c r="B23" s="69" t="s">
        <v>70</v>
      </c>
      <c r="C23" s="70">
        <v>8.5114222549742075E-2</v>
      </c>
      <c r="D23" s="82">
        <v>0.27853891301092992</v>
      </c>
      <c r="E23" s="71">
        <v>2725</v>
      </c>
      <c r="F23" s="72">
        <v>11</v>
      </c>
      <c r="H23" s="69" t="s">
        <v>70</v>
      </c>
      <c r="I23" s="87">
        <v>7.8183725180505217E-2</v>
      </c>
      <c r="J23" s="78"/>
      <c r="L23">
        <f t="shared" si="2"/>
        <v>0.25680138341358788</v>
      </c>
      <c r="M23">
        <f t="shared" si="3"/>
        <v>-2.3890905988134838E-2</v>
      </c>
    </row>
    <row r="24" spans="2:13" x14ac:dyDescent="0.25">
      <c r="B24" s="69" t="s">
        <v>71</v>
      </c>
      <c r="C24" s="70">
        <v>0.13959484346224679</v>
      </c>
      <c r="D24" s="82">
        <v>0.34599319376979848</v>
      </c>
      <c r="E24" s="71">
        <v>2725</v>
      </c>
      <c r="F24" s="72">
        <v>10</v>
      </c>
      <c r="H24" s="69" t="s">
        <v>71</v>
      </c>
      <c r="I24" s="87">
        <v>7.7212829197614713E-2</v>
      </c>
      <c r="J24" s="78"/>
      <c r="L24">
        <f t="shared" si="2"/>
        <v>0.19201047184962136</v>
      </c>
      <c r="M24">
        <f t="shared" si="3"/>
        <v>-3.1152383917382925E-2</v>
      </c>
    </row>
    <row r="25" spans="2:13" x14ac:dyDescent="0.25">
      <c r="B25" s="69" t="s">
        <v>72</v>
      </c>
      <c r="C25" s="70">
        <v>2.6907482491706599E-2</v>
      </c>
      <c r="D25" s="82">
        <v>0.16148602520210442</v>
      </c>
      <c r="E25" s="71">
        <v>2725</v>
      </c>
      <c r="F25" s="72">
        <v>12</v>
      </c>
      <c r="H25" s="69" t="s">
        <v>72</v>
      </c>
      <c r="I25" s="87">
        <v>5.0896645498404398E-2</v>
      </c>
      <c r="J25" s="78"/>
      <c r="L25">
        <f t="shared" si="2"/>
        <v>0.30669616667315225</v>
      </c>
      <c r="M25">
        <f t="shared" si="3"/>
        <v>-8.480613699674287E-3</v>
      </c>
    </row>
    <row r="26" spans="2:13" x14ac:dyDescent="0.25">
      <c r="B26" s="69" t="s">
        <v>73</v>
      </c>
      <c r="C26" s="70">
        <v>2.9856247696277184E-2</v>
      </c>
      <c r="D26" s="82">
        <v>0.16984665704013677</v>
      </c>
      <c r="E26" s="71">
        <v>2725</v>
      </c>
      <c r="F26" s="72">
        <v>12</v>
      </c>
      <c r="H26" s="69" t="s">
        <v>73</v>
      </c>
      <c r="I26" s="87">
        <v>4.1837068470849836E-2</v>
      </c>
      <c r="J26" s="78"/>
      <c r="L26">
        <f t="shared" si="2"/>
        <v>0.23896832177336655</v>
      </c>
      <c r="M26">
        <f t="shared" si="3"/>
        <v>-7.3542682612624203E-3</v>
      </c>
    </row>
    <row r="27" spans="2:13" x14ac:dyDescent="0.25">
      <c r="B27" s="69" t="s">
        <v>74</v>
      </c>
      <c r="C27" s="70">
        <v>0.68752300331247707</v>
      </c>
      <c r="D27" s="82">
        <v>0.46290717275916604</v>
      </c>
      <c r="E27" s="71">
        <v>2725</v>
      </c>
      <c r="F27" s="72">
        <v>8</v>
      </c>
      <c r="H27" s="69" t="s">
        <v>74</v>
      </c>
      <c r="I27" s="87">
        <v>5.2096965615146318E-2</v>
      </c>
      <c r="J27" s="78"/>
      <c r="L27">
        <f t="shared" si="2"/>
        <v>3.5167101116455379E-2</v>
      </c>
      <c r="M27">
        <f t="shared" si="3"/>
        <v>-7.7375906814533185E-2</v>
      </c>
    </row>
    <row r="28" spans="2:13" x14ac:dyDescent="0.25">
      <c r="B28" s="69" t="s">
        <v>75</v>
      </c>
      <c r="C28" s="70">
        <v>3.8674033149171269E-2</v>
      </c>
      <c r="D28" s="82">
        <v>0.19249809438892881</v>
      </c>
      <c r="E28" s="71">
        <v>2725</v>
      </c>
      <c r="F28" s="72">
        <v>10</v>
      </c>
      <c r="H28" s="69" t="s">
        <v>75</v>
      </c>
      <c r="I28" s="87">
        <v>2.5353535407365357E-2</v>
      </c>
      <c r="J28" s="78"/>
      <c r="L28">
        <f t="shared" si="2"/>
        <v>0.12661430242175939</v>
      </c>
      <c r="M28">
        <f t="shared" si="3"/>
        <v>-5.0936788330592864E-3</v>
      </c>
    </row>
    <row r="29" spans="2:13" x14ac:dyDescent="0.25">
      <c r="B29" s="69" t="s">
        <v>76</v>
      </c>
      <c r="C29" s="70">
        <v>1.0320678215997052E-2</v>
      </c>
      <c r="D29" s="82">
        <v>0.10086087051920264</v>
      </c>
      <c r="E29" s="71">
        <v>2725</v>
      </c>
      <c r="F29" s="72">
        <v>12</v>
      </c>
      <c r="H29" s="69" t="s">
        <v>76</v>
      </c>
      <c r="I29" s="87">
        <v>1.1228687677743304E-2</v>
      </c>
      <c r="J29" s="78"/>
      <c r="L29">
        <f t="shared" si="2"/>
        <v>0.11017949724435153</v>
      </c>
      <c r="M29">
        <f t="shared" si="3"/>
        <v>-1.1489854461235913E-3</v>
      </c>
    </row>
    <row r="30" spans="2:13" x14ac:dyDescent="0.25">
      <c r="B30" s="69" t="s">
        <v>77</v>
      </c>
      <c r="C30" s="70">
        <v>5.5350553505535052E-3</v>
      </c>
      <c r="D30" s="82">
        <v>7.4000868574846848E-2</v>
      </c>
      <c r="E30" s="71">
        <v>2725</v>
      </c>
      <c r="F30" s="72">
        <v>15</v>
      </c>
      <c r="H30" s="69" t="s">
        <v>77</v>
      </c>
      <c r="I30" s="87">
        <v>7.1572270524914525E-3</v>
      </c>
      <c r="J30" s="78"/>
      <c r="L30">
        <f t="shared" si="2"/>
        <v>9.6182808954471302E-2</v>
      </c>
      <c r="M30">
        <f t="shared" si="3"/>
        <v>-5.3534030957961762E-4</v>
      </c>
    </row>
    <row r="31" spans="2:13" x14ac:dyDescent="0.25">
      <c r="B31" s="69" t="s">
        <v>78</v>
      </c>
      <c r="C31" s="70">
        <v>0.19867305565794319</v>
      </c>
      <c r="D31" s="82">
        <v>0.39819490971568594</v>
      </c>
      <c r="E31" s="71">
        <v>2725</v>
      </c>
      <c r="F31" s="72">
        <v>12</v>
      </c>
      <c r="H31" s="69" t="s">
        <v>78</v>
      </c>
      <c r="I31" s="87">
        <v>6.7922082655178823E-2</v>
      </c>
      <c r="J31" s="78"/>
      <c r="L31">
        <f t="shared" si="2"/>
        <v>0.1366863152175524</v>
      </c>
      <c r="M31">
        <f t="shared" si="3"/>
        <v>-3.3888649449061968E-2</v>
      </c>
    </row>
    <row r="32" spans="2:13" x14ac:dyDescent="0.25">
      <c r="B32" s="69" t="s">
        <v>79</v>
      </c>
      <c r="C32" s="70">
        <v>2.6897568165070006E-2</v>
      </c>
      <c r="D32" s="82">
        <v>0.16148684784799572</v>
      </c>
      <c r="E32" s="71">
        <v>2725</v>
      </c>
      <c r="F32" s="72">
        <v>11</v>
      </c>
      <c r="H32" s="69" t="s">
        <v>79</v>
      </c>
      <c r="I32" s="87">
        <v>3.6784323453603746E-2</v>
      </c>
      <c r="J32" s="78"/>
      <c r="L32">
        <f t="shared" si="2"/>
        <v>0.22165838941755481</v>
      </c>
      <c r="M32">
        <f t="shared" si="3"/>
        <v>-6.1268695295272615E-3</v>
      </c>
    </row>
    <row r="33" spans="2:13" x14ac:dyDescent="0.25">
      <c r="B33" s="69" t="s">
        <v>80</v>
      </c>
      <c r="C33" s="70">
        <v>1.5106853352984525E-2</v>
      </c>
      <c r="D33" s="82">
        <v>0.12175391488657923</v>
      </c>
      <c r="E33" s="71">
        <v>2725</v>
      </c>
      <c r="F33" s="72">
        <v>11</v>
      </c>
      <c r="H33" s="98" t="s">
        <v>80</v>
      </c>
      <c r="I33" s="87">
        <v>2.5572842903115305E-5</v>
      </c>
      <c r="J33" s="78"/>
      <c r="L33">
        <f t="shared" si="2"/>
        <v>2.0686413031582369E-4</v>
      </c>
      <c r="M33">
        <f t="shared" si="3"/>
        <v>-3.173000128301074E-6</v>
      </c>
    </row>
    <row r="34" spans="2:13" x14ac:dyDescent="0.25">
      <c r="B34" s="69" t="s">
        <v>81</v>
      </c>
      <c r="C34" s="70">
        <v>9.1844232182218925E-3</v>
      </c>
      <c r="D34" s="82">
        <v>0.47891304572640198</v>
      </c>
      <c r="E34" s="71">
        <v>2725</v>
      </c>
      <c r="F34" s="72">
        <v>3</v>
      </c>
      <c r="H34" s="69" t="s">
        <v>81</v>
      </c>
      <c r="I34" s="87">
        <v>6.2817098135184201E-3</v>
      </c>
      <c r="J34" s="78"/>
    </row>
    <row r="35" spans="2:13" x14ac:dyDescent="0.25">
      <c r="B35" s="69" t="s">
        <v>82</v>
      </c>
      <c r="C35" s="70">
        <v>1.8368846436443795E-3</v>
      </c>
      <c r="D35" s="82">
        <v>9.5782609145280598E-2</v>
      </c>
      <c r="E35" s="71">
        <v>2725</v>
      </c>
      <c r="F35" s="72">
        <v>3</v>
      </c>
      <c r="H35" s="69" t="s">
        <v>82</v>
      </c>
      <c r="I35" s="87">
        <v>-2.3645630691841901E-3</v>
      </c>
      <c r="J35" s="78"/>
    </row>
    <row r="36" spans="2:13" x14ac:dyDescent="0.25">
      <c r="B36" s="69" t="s">
        <v>83</v>
      </c>
      <c r="C36" s="70">
        <v>6.0249816311535649E-2</v>
      </c>
      <c r="D36" s="82">
        <v>1.1770752957569799</v>
      </c>
      <c r="E36" s="71">
        <v>2725</v>
      </c>
      <c r="F36" s="72">
        <v>3</v>
      </c>
      <c r="H36" s="69" t="s">
        <v>83</v>
      </c>
      <c r="I36" s="87">
        <v>1.08763584320368E-2</v>
      </c>
      <c r="J36" s="78"/>
    </row>
    <row r="37" spans="2:13" x14ac:dyDescent="0.25">
      <c r="B37" s="69" t="s">
        <v>84</v>
      </c>
      <c r="C37" s="70">
        <v>1.9470977222630418E-2</v>
      </c>
      <c r="D37" s="82">
        <v>0.31481297515694301</v>
      </c>
      <c r="E37" s="71">
        <v>2725</v>
      </c>
      <c r="F37" s="72">
        <v>3</v>
      </c>
      <c r="H37" s="69" t="s">
        <v>84</v>
      </c>
      <c r="I37" s="87">
        <v>2.7123908005076401E-3</v>
      </c>
      <c r="J37" s="78"/>
    </row>
    <row r="38" spans="2:13" x14ac:dyDescent="0.25">
      <c r="B38" s="69" t="s">
        <v>85</v>
      </c>
      <c r="C38" s="70">
        <v>0.91755612808244391</v>
      </c>
      <c r="D38" s="82">
        <v>4.1063117390960802</v>
      </c>
      <c r="E38" s="71">
        <v>2725</v>
      </c>
      <c r="F38" s="72">
        <v>8</v>
      </c>
      <c r="H38" s="69" t="s">
        <v>85</v>
      </c>
      <c r="I38" s="87">
        <v>-4.4547381224717504E-3</v>
      </c>
      <c r="J38" s="78"/>
    </row>
    <row r="39" spans="2:13" x14ac:dyDescent="0.25">
      <c r="B39" s="69" t="s">
        <v>86</v>
      </c>
      <c r="C39" s="70">
        <v>0.19227941176470589</v>
      </c>
      <c r="D39" s="82">
        <v>1.5795636244322699</v>
      </c>
      <c r="E39" s="71">
        <v>2725</v>
      </c>
      <c r="F39" s="72">
        <v>5</v>
      </c>
      <c r="H39" s="69" t="s">
        <v>86</v>
      </c>
      <c r="I39" s="87">
        <v>-3.6440565233457401E-3</v>
      </c>
      <c r="J39" s="78"/>
    </row>
    <row r="40" spans="2:13" x14ac:dyDescent="0.25">
      <c r="B40" s="69" t="s">
        <v>87</v>
      </c>
      <c r="C40" s="70">
        <v>0.20029400955531054</v>
      </c>
      <c r="D40" s="82">
        <v>1.2117631607316901</v>
      </c>
      <c r="E40" s="71">
        <v>2725</v>
      </c>
      <c r="F40" s="72">
        <v>4</v>
      </c>
      <c r="H40" s="69" t="s">
        <v>87</v>
      </c>
      <c r="I40" s="87">
        <v>-3.7297007634477198E-3</v>
      </c>
      <c r="J40" s="78"/>
    </row>
    <row r="41" spans="2:13" x14ac:dyDescent="0.25">
      <c r="B41" s="69" t="s">
        <v>88</v>
      </c>
      <c r="C41" s="70">
        <v>0.39830508474576271</v>
      </c>
      <c r="D41" s="82">
        <v>0.48864950825710268</v>
      </c>
      <c r="E41" s="71">
        <v>2725</v>
      </c>
      <c r="F41" s="72">
        <v>11</v>
      </c>
      <c r="H41" s="69" t="s">
        <v>88</v>
      </c>
      <c r="I41" s="87">
        <v>7.5823096407121079E-2</v>
      </c>
      <c r="J41" s="78"/>
      <c r="L41">
        <f t="shared" si="2"/>
        <v>9.3364202349698028E-2</v>
      </c>
      <c r="M41">
        <f t="shared" si="3"/>
        <v>-6.1804471977969129E-2</v>
      </c>
    </row>
    <row r="42" spans="2:13" x14ac:dyDescent="0.25">
      <c r="B42" s="69" t="s">
        <v>89</v>
      </c>
      <c r="C42" s="73">
        <v>2.0183486238532111E-2</v>
      </c>
      <c r="D42" s="82">
        <v>0.1406533791816364</v>
      </c>
      <c r="E42" s="71">
        <v>2725</v>
      </c>
      <c r="F42" s="72">
        <v>0</v>
      </c>
      <c r="H42" s="69" t="s">
        <v>89</v>
      </c>
      <c r="I42" s="87">
        <v>1.4998278474071083E-2</v>
      </c>
      <c r="J42" s="78"/>
      <c r="L42">
        <f t="shared" si="2"/>
        <v>0.10448068160460262</v>
      </c>
      <c r="M42">
        <f t="shared" si="3"/>
        <v>-2.1522237783719645E-3</v>
      </c>
    </row>
    <row r="43" spans="2:13" x14ac:dyDescent="0.25">
      <c r="B43" s="69" t="s">
        <v>90</v>
      </c>
      <c r="C43" s="73">
        <v>9.6513761467889883E-2</v>
      </c>
      <c r="D43" s="82">
        <v>0.29534872040084614</v>
      </c>
      <c r="E43" s="71">
        <v>2725</v>
      </c>
      <c r="F43" s="72">
        <v>0</v>
      </c>
      <c r="H43" s="69" t="s">
        <v>90</v>
      </c>
      <c r="I43" s="87">
        <v>-1.4954300533499373E-2</v>
      </c>
      <c r="J43" s="78"/>
      <c r="L43">
        <f t="shared" si="2"/>
        <v>-4.5745939649079879E-2</v>
      </c>
      <c r="M43">
        <f t="shared" si="3"/>
        <v>4.8867514734800997E-3</v>
      </c>
    </row>
    <row r="44" spans="2:13" x14ac:dyDescent="0.25">
      <c r="B44" s="69" t="s">
        <v>91</v>
      </c>
      <c r="C44" s="73">
        <v>0.28917431192660548</v>
      </c>
      <c r="D44" s="82">
        <v>0.45346222451366253</v>
      </c>
      <c r="E44" s="71">
        <v>2725</v>
      </c>
      <c r="F44" s="72">
        <v>0</v>
      </c>
      <c r="H44" s="69" t="s">
        <v>91</v>
      </c>
      <c r="I44" s="87">
        <v>2.6781203576009393E-3</v>
      </c>
      <c r="J44" s="78"/>
      <c r="L44">
        <f t="shared" si="2"/>
        <v>4.1980933427844909E-3</v>
      </c>
      <c r="M44">
        <f t="shared" si="3"/>
        <v>-1.7078459236521315E-3</v>
      </c>
    </row>
    <row r="45" spans="2:13" x14ac:dyDescent="0.25">
      <c r="B45" s="69" t="s">
        <v>92</v>
      </c>
      <c r="C45" s="73">
        <v>5.0275229357798178E-2</v>
      </c>
      <c r="D45" s="82">
        <v>0.21855241744166728</v>
      </c>
      <c r="E45" s="71">
        <v>2725</v>
      </c>
      <c r="F45" s="72">
        <v>0</v>
      </c>
      <c r="H45" s="69" t="s">
        <v>92</v>
      </c>
      <c r="I45" s="87">
        <v>-7.5025082236182894E-3</v>
      </c>
      <c r="J45" s="78"/>
      <c r="L45">
        <f t="shared" si="2"/>
        <v>-3.2602329387726385E-2</v>
      </c>
      <c r="M45">
        <f t="shared" si="3"/>
        <v>1.7258574675882981E-3</v>
      </c>
    </row>
    <row r="46" spans="2:13" x14ac:dyDescent="0.25">
      <c r="B46" s="69" t="s">
        <v>93</v>
      </c>
      <c r="C46" s="73">
        <v>2.5321100917431196E-2</v>
      </c>
      <c r="D46" s="82">
        <v>0.15712734628424618</v>
      </c>
      <c r="E46" s="71">
        <v>2725</v>
      </c>
      <c r="F46" s="72">
        <v>0</v>
      </c>
      <c r="H46" s="69" t="s">
        <v>93</v>
      </c>
      <c r="I46" s="87">
        <v>2.1934510512900112E-2</v>
      </c>
      <c r="J46" s="78"/>
      <c r="L46">
        <f t="shared" si="2"/>
        <v>0.13606227728146908</v>
      </c>
      <c r="M46">
        <f t="shared" si="3"/>
        <v>-3.5347504263634664E-3</v>
      </c>
    </row>
    <row r="47" spans="2:13" ht="24" x14ac:dyDescent="0.25">
      <c r="B47" s="69" t="s">
        <v>94</v>
      </c>
      <c r="C47" s="73">
        <v>3.6330275229357806E-2</v>
      </c>
      <c r="D47" s="82">
        <v>0.1871449675942406</v>
      </c>
      <c r="E47" s="71">
        <v>2725</v>
      </c>
      <c r="F47" s="72">
        <v>0</v>
      </c>
      <c r="H47" s="69" t="s">
        <v>94</v>
      </c>
      <c r="I47" s="87">
        <v>2.3768700976852207E-3</v>
      </c>
      <c r="J47" s="78"/>
      <c r="L47">
        <f t="shared" si="2"/>
        <v>1.2239269814714361E-2</v>
      </c>
      <c r="M47">
        <f t="shared" si="3"/>
        <v>-4.614195398540449E-4</v>
      </c>
    </row>
    <row r="48" spans="2:13" x14ac:dyDescent="0.25">
      <c r="B48" s="69" t="s">
        <v>95</v>
      </c>
      <c r="C48" s="73">
        <v>3.0091743119266056E-2</v>
      </c>
      <c r="D48" s="82">
        <v>0.17087113445631838</v>
      </c>
      <c r="E48" s="71">
        <v>2725</v>
      </c>
      <c r="F48" s="72">
        <v>0</v>
      </c>
      <c r="H48" s="69" t="s">
        <v>95</v>
      </c>
      <c r="I48" s="87">
        <v>1.9682986736002252E-4</v>
      </c>
      <c r="J48" s="78"/>
      <c r="L48">
        <f t="shared" si="2"/>
        <v>1.1172566633952388E-3</v>
      </c>
      <c r="M48">
        <f t="shared" si="3"/>
        <v>-3.4663279000533332E-5</v>
      </c>
    </row>
    <row r="49" spans="2:13" x14ac:dyDescent="0.25">
      <c r="B49" s="69" t="s">
        <v>96</v>
      </c>
      <c r="C49" s="73">
        <v>1.761467889908257E-2</v>
      </c>
      <c r="D49" s="82">
        <v>0.13157034071873638</v>
      </c>
      <c r="E49" s="71">
        <v>2725</v>
      </c>
      <c r="F49" s="72">
        <v>0</v>
      </c>
      <c r="H49" s="69" t="s">
        <v>96</v>
      </c>
      <c r="I49" s="87">
        <v>-1.0998615780566484E-2</v>
      </c>
      <c r="J49" s="78"/>
      <c r="L49">
        <f t="shared" si="2"/>
        <v>-8.2122449757544375E-2</v>
      </c>
      <c r="M49">
        <f t="shared" si="3"/>
        <v>1.4724981652454727E-3</v>
      </c>
    </row>
    <row r="50" spans="2:13" x14ac:dyDescent="0.25">
      <c r="B50" s="69" t="s">
        <v>97</v>
      </c>
      <c r="C50" s="73">
        <v>1.8348623853211017E-3</v>
      </c>
      <c r="D50" s="82">
        <v>4.2803831844648525E-2</v>
      </c>
      <c r="E50" s="71">
        <v>2725</v>
      </c>
      <c r="F50" s="72">
        <v>0</v>
      </c>
      <c r="H50" s="69" t="s">
        <v>97</v>
      </c>
      <c r="I50" s="87">
        <v>-4.1164567603782743E-3</v>
      </c>
      <c r="J50" s="78"/>
      <c r="L50">
        <f t="shared" si="2"/>
        <v>-9.5993826992420636E-2</v>
      </c>
      <c r="M50">
        <f t="shared" si="3"/>
        <v>1.7645924079489093E-4</v>
      </c>
    </row>
    <row r="51" spans="2:13" x14ac:dyDescent="0.25">
      <c r="B51" s="69" t="s">
        <v>98</v>
      </c>
      <c r="C51" s="73">
        <v>2.5688073394495416E-3</v>
      </c>
      <c r="D51" s="82">
        <v>5.0627553501069129E-2</v>
      </c>
      <c r="E51" s="71">
        <v>2725</v>
      </c>
      <c r="F51" s="72">
        <v>0</v>
      </c>
      <c r="H51" s="69" t="s">
        <v>98</v>
      </c>
      <c r="I51" s="87">
        <v>8.4082422944625739E-3</v>
      </c>
      <c r="J51" s="78"/>
      <c r="L51">
        <f t="shared" si="2"/>
        <v>0.16565373121906007</v>
      </c>
      <c r="M51">
        <f t="shared" si="3"/>
        <v>-4.2662844684820478E-4</v>
      </c>
    </row>
    <row r="52" spans="2:13" ht="24" x14ac:dyDescent="0.25">
      <c r="B52" s="69" t="s">
        <v>99</v>
      </c>
      <c r="C52" s="73">
        <v>7.3394495412844036E-4</v>
      </c>
      <c r="D52" s="82">
        <v>2.7086445275355447E-2</v>
      </c>
      <c r="E52" s="71">
        <v>2725</v>
      </c>
      <c r="F52" s="72">
        <v>0</v>
      </c>
      <c r="H52" s="69" t="s">
        <v>99</v>
      </c>
      <c r="I52" s="87">
        <v>1.540811554514556E-3</v>
      </c>
      <c r="J52" s="78"/>
      <c r="L52">
        <f t="shared" si="2"/>
        <v>5.6843216893053626E-2</v>
      </c>
      <c r="M52">
        <f t="shared" si="3"/>
        <v>-4.1750434735992382E-5</v>
      </c>
    </row>
    <row r="53" spans="2:13" ht="24" x14ac:dyDescent="0.25">
      <c r="B53" s="69" t="s">
        <v>100</v>
      </c>
      <c r="C53" s="73">
        <v>2.238532110091743E-2</v>
      </c>
      <c r="D53" s="82">
        <v>0.14796030668460089</v>
      </c>
      <c r="E53" s="71">
        <v>2725</v>
      </c>
      <c r="F53" s="72">
        <v>0</v>
      </c>
      <c r="H53" s="69" t="s">
        <v>100</v>
      </c>
      <c r="I53" s="87">
        <v>-1.1646477035083003E-2</v>
      </c>
      <c r="J53" s="78"/>
      <c r="L53">
        <f t="shared" si="2"/>
        <v>-7.6951495722624066E-2</v>
      </c>
      <c r="M53">
        <f t="shared" si="3"/>
        <v>1.7620274921471722E-3</v>
      </c>
    </row>
    <row r="54" spans="2:13" x14ac:dyDescent="0.25">
      <c r="B54" s="69" t="s">
        <v>101</v>
      </c>
      <c r="C54" s="73">
        <v>0.14825688073394497</v>
      </c>
      <c r="D54" s="82">
        <v>0.355419660630651</v>
      </c>
      <c r="E54" s="71">
        <v>2725</v>
      </c>
      <c r="F54" s="72">
        <v>0</v>
      </c>
      <c r="H54" s="69" t="s">
        <v>101</v>
      </c>
      <c r="I54" s="87">
        <v>4.3148978105439634E-2</v>
      </c>
      <c r="J54" s="78"/>
      <c r="L54">
        <f t="shared" si="2"/>
        <v>0.10340408614272485</v>
      </c>
      <c r="M54">
        <f t="shared" si="3"/>
        <v>-1.7998815511271367E-2</v>
      </c>
    </row>
    <row r="55" spans="2:13" x14ac:dyDescent="0.25">
      <c r="B55" s="69" t="s">
        <v>102</v>
      </c>
      <c r="C55" s="73">
        <v>3.6697247706422025E-3</v>
      </c>
      <c r="D55" s="82">
        <v>6.0478096277325963E-2</v>
      </c>
      <c r="E55" s="71">
        <v>2725</v>
      </c>
      <c r="F55" s="72">
        <v>0</v>
      </c>
      <c r="H55" s="69" t="s">
        <v>102</v>
      </c>
      <c r="I55" s="87">
        <v>4.6093011737734571E-3</v>
      </c>
      <c r="J55" s="78"/>
      <c r="L55">
        <f t="shared" si="2"/>
        <v>7.59347034672197E-2</v>
      </c>
      <c r="M55">
        <f t="shared" si="3"/>
        <v>-2.796858322917853E-4</v>
      </c>
    </row>
    <row r="56" spans="2:13" ht="24" x14ac:dyDescent="0.25">
      <c r="B56" s="69" t="s">
        <v>103</v>
      </c>
      <c r="C56" s="73">
        <v>9.9082568807339448E-3</v>
      </c>
      <c r="D56" s="82">
        <v>9.9064043317921041E-2</v>
      </c>
      <c r="E56" s="71">
        <v>2725</v>
      </c>
      <c r="F56" s="72">
        <v>0</v>
      </c>
      <c r="H56" s="69" t="s">
        <v>103</v>
      </c>
      <c r="I56" s="87">
        <v>2.8042280609358112E-2</v>
      </c>
      <c r="J56" s="78"/>
      <c r="L56">
        <f t="shared" si="2"/>
        <v>0.28026748716944688</v>
      </c>
      <c r="M56">
        <f t="shared" si="3"/>
        <v>-2.8047524661138127E-3</v>
      </c>
    </row>
    <row r="57" spans="2:13" ht="24" x14ac:dyDescent="0.25">
      <c r="B57" s="69" t="s">
        <v>104</v>
      </c>
      <c r="C57" s="73">
        <v>1.761467889908257E-2</v>
      </c>
      <c r="D57" s="82">
        <v>0.13157034071873638</v>
      </c>
      <c r="E57" s="71">
        <v>2725</v>
      </c>
      <c r="F57" s="72">
        <v>0</v>
      </c>
      <c r="H57" s="69" t="s">
        <v>104</v>
      </c>
      <c r="I57" s="87">
        <v>1.5199297615533394E-2</v>
      </c>
      <c r="J57" s="78"/>
      <c r="L57">
        <f t="shared" si="2"/>
        <v>0.1134873314682983</v>
      </c>
      <c r="M57">
        <f t="shared" si="3"/>
        <v>-2.0348867801562643E-3</v>
      </c>
    </row>
    <row r="58" spans="2:13" ht="24" x14ac:dyDescent="0.25">
      <c r="B58" s="69" t="s">
        <v>105</v>
      </c>
      <c r="C58" s="73">
        <v>2.9357798165137616E-2</v>
      </c>
      <c r="D58" s="82">
        <v>0.16883832180080682</v>
      </c>
      <c r="E58" s="71">
        <v>2725</v>
      </c>
      <c r="F58" s="72">
        <v>0</v>
      </c>
      <c r="H58" s="69" t="s">
        <v>105</v>
      </c>
      <c r="I58" s="87">
        <v>2.6622567612022779E-2</v>
      </c>
      <c r="J58" s="78"/>
      <c r="L58">
        <f t="shared" si="2"/>
        <v>0.1530516731617253</v>
      </c>
      <c r="M58">
        <f t="shared" si="3"/>
        <v>-4.6291621372166443E-3</v>
      </c>
    </row>
    <row r="59" spans="2:13" x14ac:dyDescent="0.25">
      <c r="B59" s="69" t="s">
        <v>106</v>
      </c>
      <c r="C59" s="73">
        <v>6.9724770642201851E-3</v>
      </c>
      <c r="D59" s="82">
        <v>8.3225016835275764E-2</v>
      </c>
      <c r="E59" s="71">
        <v>2725</v>
      </c>
      <c r="F59" s="72">
        <v>0</v>
      </c>
      <c r="H59" s="69" t="s">
        <v>106</v>
      </c>
      <c r="I59" s="87">
        <v>4.1410053005397872E-3</v>
      </c>
      <c r="J59" s="78"/>
      <c r="L59">
        <f t="shared" si="2"/>
        <v>4.9409809603258505E-2</v>
      </c>
      <c r="M59">
        <f t="shared" si="3"/>
        <v>-3.469277097050672E-4</v>
      </c>
    </row>
    <row r="60" spans="2:13" x14ac:dyDescent="0.25">
      <c r="B60" s="69" t="s">
        <v>107</v>
      </c>
      <c r="C60" s="73">
        <v>4.0366972477064228E-3</v>
      </c>
      <c r="D60" s="82">
        <v>6.3418280027588064E-2</v>
      </c>
      <c r="E60" s="71">
        <v>2725</v>
      </c>
      <c r="F60" s="72">
        <v>0</v>
      </c>
      <c r="H60" s="69" t="s">
        <v>107</v>
      </c>
      <c r="I60" s="87">
        <v>2.5062126809014553E-3</v>
      </c>
      <c r="J60" s="78"/>
      <c r="L60">
        <f t="shared" si="2"/>
        <v>3.9359248752638007E-2</v>
      </c>
      <c r="M60">
        <f t="shared" si="3"/>
        <v>-1.5952532655822335E-4</v>
      </c>
    </row>
    <row r="61" spans="2:13" ht="24" x14ac:dyDescent="0.25">
      <c r="B61" s="69" t="s">
        <v>108</v>
      </c>
      <c r="C61" s="73">
        <v>3.3027522935779822E-3</v>
      </c>
      <c r="D61" s="82">
        <v>5.7385125080702114E-2</v>
      </c>
      <c r="E61" s="71">
        <v>2725</v>
      </c>
      <c r="F61" s="72">
        <v>0</v>
      </c>
      <c r="H61" s="69" t="s">
        <v>108</v>
      </c>
      <c r="I61" s="87">
        <v>5.1318011308340537E-3</v>
      </c>
      <c r="J61" s="78"/>
      <c r="L61">
        <f t="shared" si="2"/>
        <v>8.9132019067412735E-2</v>
      </c>
      <c r="M61">
        <f t="shared" si="3"/>
        <v>-2.9535646966373887E-4</v>
      </c>
    </row>
    <row r="62" spans="2:13" ht="24" x14ac:dyDescent="0.25">
      <c r="B62" s="69" t="s">
        <v>109</v>
      </c>
      <c r="C62" s="73">
        <v>4.0366972477064219E-3</v>
      </c>
      <c r="D62" s="82">
        <v>6.341828002758805E-2</v>
      </c>
      <c r="E62" s="71">
        <v>2725</v>
      </c>
      <c r="F62" s="72">
        <v>0</v>
      </c>
      <c r="H62" s="69" t="s">
        <v>109</v>
      </c>
      <c r="I62" s="87">
        <v>5.3271981061559087E-3</v>
      </c>
      <c r="J62" s="78"/>
      <c r="L62">
        <f t="shared" si="2"/>
        <v>8.3661900289864907E-2</v>
      </c>
      <c r="M62">
        <f t="shared" si="3"/>
        <v>-3.3908655239075678E-4</v>
      </c>
    </row>
    <row r="63" spans="2:13" ht="24" x14ac:dyDescent="0.25">
      <c r="B63" s="69" t="s">
        <v>110</v>
      </c>
      <c r="C63" s="73">
        <v>1.1009174311926607E-3</v>
      </c>
      <c r="D63" s="82">
        <v>3.3167892935364679E-2</v>
      </c>
      <c r="E63" s="71">
        <v>2725</v>
      </c>
      <c r="F63" s="72">
        <v>0</v>
      </c>
      <c r="H63" s="69" t="s">
        <v>110</v>
      </c>
      <c r="I63" s="87">
        <v>1.5889937310935266E-3</v>
      </c>
      <c r="J63" s="78"/>
      <c r="L63">
        <f t="shared" si="2"/>
        <v>4.7854845144671178E-2</v>
      </c>
      <c r="M63">
        <f t="shared" si="3"/>
        <v>-5.2742298102135767E-5</v>
      </c>
    </row>
    <row r="64" spans="2:13" ht="24" x14ac:dyDescent="0.25">
      <c r="B64" s="69" t="s">
        <v>111</v>
      </c>
      <c r="C64" s="73">
        <v>3.3027522935779822E-3</v>
      </c>
      <c r="D64" s="82">
        <v>5.7385125080702114E-2</v>
      </c>
      <c r="E64" s="71">
        <v>2725</v>
      </c>
      <c r="F64" s="72">
        <v>0</v>
      </c>
      <c r="H64" s="69" t="s">
        <v>111</v>
      </c>
      <c r="I64" s="87">
        <v>2.2533620508913212E-3</v>
      </c>
      <c r="J64" s="78"/>
      <c r="L64">
        <f t="shared" si="2"/>
        <v>3.9137664177798445E-2</v>
      </c>
      <c r="M64">
        <f t="shared" si="3"/>
        <v>-1.2969034521361785E-4</v>
      </c>
    </row>
    <row r="65" spans="2:13" x14ac:dyDescent="0.25">
      <c r="B65" s="69" t="s">
        <v>112</v>
      </c>
      <c r="C65" s="73">
        <v>2.5688073394495412E-3</v>
      </c>
      <c r="D65" s="82">
        <v>5.0627553501069136E-2</v>
      </c>
      <c r="E65" s="71">
        <v>2725</v>
      </c>
      <c r="F65" s="72">
        <v>0</v>
      </c>
      <c r="H65" s="69" t="s">
        <v>112</v>
      </c>
      <c r="I65" s="87">
        <v>3.5784071516271753E-3</v>
      </c>
      <c r="J65" s="78"/>
      <c r="L65">
        <f t="shared" si="2"/>
        <v>7.0499454669425476E-2</v>
      </c>
      <c r="M65">
        <f t="shared" si="3"/>
        <v>-1.8156592446136067E-4</v>
      </c>
    </row>
    <row r="66" spans="2:13" ht="24" x14ac:dyDescent="0.25">
      <c r="B66" s="69" t="s">
        <v>113</v>
      </c>
      <c r="C66" s="73">
        <v>3.669724770642202E-3</v>
      </c>
      <c r="D66" s="82">
        <v>6.0478096277325963E-2</v>
      </c>
      <c r="E66" s="71">
        <v>2725</v>
      </c>
      <c r="F66" s="72">
        <v>0</v>
      </c>
      <c r="H66" s="69" t="s">
        <v>113</v>
      </c>
      <c r="I66" s="87">
        <v>8.1407434980567944E-3</v>
      </c>
      <c r="J66" s="78"/>
      <c r="L66">
        <f t="shared" si="2"/>
        <v>0.13411250864772017</v>
      </c>
      <c r="M66">
        <f t="shared" si="3"/>
        <v>-4.9396872430099506E-4</v>
      </c>
    </row>
    <row r="67" spans="2:13" x14ac:dyDescent="0.25">
      <c r="B67" s="69" t="s">
        <v>114</v>
      </c>
      <c r="C67" s="73">
        <v>9.8715596330275227E-2</v>
      </c>
      <c r="D67" s="82">
        <v>0.2983345256626081</v>
      </c>
      <c r="E67" s="71">
        <v>2725</v>
      </c>
      <c r="F67" s="72">
        <v>0</v>
      </c>
      <c r="H67" s="69" t="s">
        <v>114</v>
      </c>
      <c r="I67" s="87">
        <v>3.8859502379122834E-2</v>
      </c>
      <c r="J67" s="78"/>
      <c r="L67">
        <f t="shared" si="2"/>
        <v>0.11739661492709241</v>
      </c>
      <c r="M67">
        <f t="shared" si="3"/>
        <v>-1.2858179729392452E-2</v>
      </c>
    </row>
    <row r="68" spans="2:13" x14ac:dyDescent="0.25">
      <c r="B68" s="69" t="s">
        <v>115</v>
      </c>
      <c r="C68" s="73">
        <v>4.4770642201834861E-2</v>
      </c>
      <c r="D68" s="82">
        <v>0.20683793556811431</v>
      </c>
      <c r="E68" s="71">
        <v>2725</v>
      </c>
      <c r="F68" s="72">
        <v>0</v>
      </c>
      <c r="H68" s="69" t="s">
        <v>115</v>
      </c>
      <c r="I68" s="87">
        <v>1.3399841421492323E-2</v>
      </c>
      <c r="J68" s="78"/>
      <c r="L68">
        <f t="shared" si="2"/>
        <v>6.1883821652407613E-2</v>
      </c>
      <c r="M68">
        <f t="shared" si="3"/>
        <v>-2.9004326706084244E-3</v>
      </c>
    </row>
    <row r="69" spans="2:13" x14ac:dyDescent="0.25">
      <c r="B69" s="69" t="s">
        <v>116</v>
      </c>
      <c r="C69" s="73">
        <v>7.9266055045871558E-2</v>
      </c>
      <c r="D69" s="82">
        <v>0.27020314603742362</v>
      </c>
      <c r="E69" s="71">
        <v>2725</v>
      </c>
      <c r="F69" s="72">
        <v>0</v>
      </c>
      <c r="H69" s="69" t="s">
        <v>116</v>
      </c>
      <c r="I69" s="87">
        <v>1.0964396351514312E-2</v>
      </c>
      <c r="J69" s="78"/>
      <c r="L69">
        <f t="shared" si="2"/>
        <v>3.7361859233764096E-2</v>
      </c>
      <c r="M69">
        <f t="shared" si="3"/>
        <v>-3.2164852907505164E-3</v>
      </c>
    </row>
    <row r="70" spans="2:13" x14ac:dyDescent="0.25">
      <c r="B70" s="69" t="s">
        <v>117</v>
      </c>
      <c r="C70" s="73">
        <v>5.5045871559633031E-3</v>
      </c>
      <c r="D70" s="82">
        <v>7.4002002177195769E-2</v>
      </c>
      <c r="E70" s="71">
        <v>2725</v>
      </c>
      <c r="F70" s="72">
        <v>0</v>
      </c>
      <c r="H70" s="69" t="s">
        <v>117</v>
      </c>
      <c r="I70" s="87">
        <v>-8.2238083426598562E-3</v>
      </c>
      <c r="J70" s="78"/>
      <c r="L70">
        <f t="shared" si="2"/>
        <v>-0.11051781617070923</v>
      </c>
      <c r="M70">
        <f t="shared" si="3"/>
        <v>6.1172222972717292E-4</v>
      </c>
    </row>
    <row r="71" spans="2:13" x14ac:dyDescent="0.25">
      <c r="B71" s="69" t="s">
        <v>118</v>
      </c>
      <c r="C71" s="73">
        <v>6.1651376146788991E-2</v>
      </c>
      <c r="D71" s="82">
        <v>0.24056541998988906</v>
      </c>
      <c r="E71" s="71">
        <v>2725</v>
      </c>
      <c r="F71" s="72">
        <v>0</v>
      </c>
      <c r="H71" s="69" t="s">
        <v>118</v>
      </c>
      <c r="I71" s="87">
        <v>2.7188453784845766E-2</v>
      </c>
      <c r="J71" s="78"/>
      <c r="L71">
        <f t="shared" si="2"/>
        <v>0.1060511863873824</v>
      </c>
      <c r="M71">
        <f t="shared" si="3"/>
        <v>-6.9677744673759257E-3</v>
      </c>
    </row>
    <row r="72" spans="2:13" x14ac:dyDescent="0.25">
      <c r="B72" s="69" t="s">
        <v>119</v>
      </c>
      <c r="C72" s="73">
        <v>0.17064220183486239</v>
      </c>
      <c r="D72" s="82">
        <v>0.37626505958064921</v>
      </c>
      <c r="E72" s="71">
        <v>2725</v>
      </c>
      <c r="F72" s="72">
        <v>0</v>
      </c>
      <c r="H72" s="69" t="s">
        <v>119</v>
      </c>
      <c r="I72" s="87">
        <v>3.0231652205326406E-2</v>
      </c>
      <c r="J72" s="78"/>
      <c r="L72">
        <f t="shared" si="2"/>
        <v>6.6636154140508455E-2</v>
      </c>
      <c r="M72">
        <f t="shared" si="3"/>
        <v>-1.3710536139529394E-2</v>
      </c>
    </row>
    <row r="73" spans="2:13" x14ac:dyDescent="0.25">
      <c r="B73" s="69" t="s">
        <v>120</v>
      </c>
      <c r="C73" s="73">
        <v>0.10825688073394496</v>
      </c>
      <c r="D73" s="82">
        <v>0.31076159359806954</v>
      </c>
      <c r="E73" s="71">
        <v>2725</v>
      </c>
      <c r="F73" s="72">
        <v>0</v>
      </c>
      <c r="H73" s="69" t="s">
        <v>120</v>
      </c>
      <c r="I73" s="87">
        <v>-2.1813510037271795E-2</v>
      </c>
      <c r="J73" s="78"/>
      <c r="L73">
        <f t="shared" si="2"/>
        <v>-6.2594760367772118E-2</v>
      </c>
      <c r="M73">
        <f t="shared" si="3"/>
        <v>7.5989523903262461E-3</v>
      </c>
    </row>
    <row r="74" spans="2:13" x14ac:dyDescent="0.25">
      <c r="B74" s="69" t="s">
        <v>121</v>
      </c>
      <c r="C74" s="73">
        <v>5.1376146788990832E-3</v>
      </c>
      <c r="D74" s="82">
        <v>7.1505915558085678E-2</v>
      </c>
      <c r="E74" s="71">
        <v>2725</v>
      </c>
      <c r="F74" s="72">
        <v>0</v>
      </c>
      <c r="H74" s="69" t="s">
        <v>121</v>
      </c>
      <c r="I74" s="87">
        <v>-3.5589422357083888E-3</v>
      </c>
      <c r="J74" s="78"/>
      <c r="L74">
        <f t="shared" si="2"/>
        <v>-4.9515592300342103E-2</v>
      </c>
      <c r="M74">
        <f t="shared" si="3"/>
        <v>2.5570575145879363E-4</v>
      </c>
    </row>
    <row r="75" spans="2:13" x14ac:dyDescent="0.25">
      <c r="B75" s="69" t="s">
        <v>122</v>
      </c>
      <c r="C75" s="73">
        <v>1.4678899082568812E-3</v>
      </c>
      <c r="D75" s="82">
        <v>3.829194810159426E-2</v>
      </c>
      <c r="E75" s="71">
        <v>2725</v>
      </c>
      <c r="F75" s="72">
        <v>0</v>
      </c>
      <c r="H75" s="69" t="s">
        <v>122</v>
      </c>
      <c r="I75" s="87">
        <v>8.60014974548372E-4</v>
      </c>
      <c r="J75" s="78"/>
      <c r="L75">
        <f t="shared" si="2"/>
        <v>2.2426452813732112E-2</v>
      </c>
      <c r="M75">
        <f t="shared" si="3"/>
        <v>-3.2967957094791792E-5</v>
      </c>
    </row>
    <row r="76" spans="2:13" x14ac:dyDescent="0.25">
      <c r="B76" s="69" t="s">
        <v>123</v>
      </c>
      <c r="C76" s="73">
        <v>3.6697247706422018E-4</v>
      </c>
      <c r="D76" s="82">
        <v>1.9156525704423031E-2</v>
      </c>
      <c r="E76" s="71">
        <v>2725</v>
      </c>
      <c r="F76" s="72">
        <v>0</v>
      </c>
      <c r="H76" s="69" t="s">
        <v>123</v>
      </c>
      <c r="I76" s="87">
        <v>7.9587772731712636E-3</v>
      </c>
      <c r="J76" s="78"/>
      <c r="L76">
        <f t="shared" si="2"/>
        <v>0.4153079083188872</v>
      </c>
      <c r="M76">
        <f t="shared" si="3"/>
        <v>-1.5246252140928309E-4</v>
      </c>
    </row>
    <row r="77" spans="2:13" x14ac:dyDescent="0.25">
      <c r="B77" s="69" t="s">
        <v>124</v>
      </c>
      <c r="C77" s="73">
        <v>1.1009174311926604E-3</v>
      </c>
      <c r="D77" s="82">
        <v>3.3167892935364686E-2</v>
      </c>
      <c r="E77" s="71">
        <v>2725</v>
      </c>
      <c r="F77" s="72">
        <v>0</v>
      </c>
      <c r="H77" s="69" t="s">
        <v>124</v>
      </c>
      <c r="I77" s="87">
        <v>-9.7212595968432548E-3</v>
      </c>
      <c r="J77" s="78"/>
      <c r="L77">
        <f t="shared" si="2"/>
        <v>-0.29276979733452496</v>
      </c>
      <c r="M77">
        <f t="shared" si="3"/>
        <v>3.2267060690799955E-4</v>
      </c>
    </row>
    <row r="78" spans="2:13" x14ac:dyDescent="0.25">
      <c r="B78" s="69" t="s">
        <v>125</v>
      </c>
      <c r="C78" s="73">
        <v>2.3119266055045877E-2</v>
      </c>
      <c r="D78" s="82">
        <v>0.1503098686782573</v>
      </c>
      <c r="E78" s="71">
        <v>2725</v>
      </c>
      <c r="F78" s="72">
        <v>0</v>
      </c>
      <c r="H78" s="69" t="s">
        <v>125</v>
      </c>
      <c r="I78" s="87">
        <v>-5.0714407374712186E-3</v>
      </c>
      <c r="J78" s="78"/>
      <c r="L78">
        <f t="shared" si="2"/>
        <v>-3.2959863469668907E-2</v>
      </c>
      <c r="M78">
        <f t="shared" si="3"/>
        <v>7.8004184770441077E-4</v>
      </c>
    </row>
    <row r="79" spans="2:13" x14ac:dyDescent="0.25">
      <c r="B79" s="69" t="s">
        <v>126</v>
      </c>
      <c r="C79" s="73">
        <v>2.5688073394495414E-2</v>
      </c>
      <c r="D79" s="82">
        <v>0.15823205841647303</v>
      </c>
      <c r="E79" s="71">
        <v>2725</v>
      </c>
      <c r="F79" s="72">
        <v>0</v>
      </c>
      <c r="H79" s="69" t="s">
        <v>126</v>
      </c>
      <c r="I79" s="87">
        <v>-8.6327533006486518E-3</v>
      </c>
      <c r="J79" s="78"/>
      <c r="L79">
        <f t="shared" si="2"/>
        <v>-5.315607080157516E-2</v>
      </c>
      <c r="M79">
        <f t="shared" si="3"/>
        <v>1.4014783262185542E-3</v>
      </c>
    </row>
    <row r="80" spans="2:13" x14ac:dyDescent="0.25">
      <c r="B80" s="69" t="s">
        <v>127</v>
      </c>
      <c r="C80" s="73">
        <v>5.2844036697247708E-2</v>
      </c>
      <c r="D80" s="82">
        <v>0.22376308624280117</v>
      </c>
      <c r="E80" s="71">
        <v>2725</v>
      </c>
      <c r="F80" s="72">
        <v>0</v>
      </c>
      <c r="H80" s="69" t="s">
        <v>127</v>
      </c>
      <c r="I80" s="87">
        <v>-1.1954952542715835E-2</v>
      </c>
      <c r="J80" s="78"/>
      <c r="L80">
        <f t="shared" si="2"/>
        <v>-5.0603541370304962E-2</v>
      </c>
      <c r="M80">
        <f t="shared" si="3"/>
        <v>2.8232894061696683E-3</v>
      </c>
    </row>
    <row r="81" spans="2:13" x14ac:dyDescent="0.25">
      <c r="B81" s="69" t="s">
        <v>128</v>
      </c>
      <c r="C81" s="73">
        <v>3.6697247706422033E-3</v>
      </c>
      <c r="D81" s="82">
        <v>6.047809627732597E-2</v>
      </c>
      <c r="E81" s="71">
        <v>2725</v>
      </c>
      <c r="F81" s="72">
        <v>0</v>
      </c>
      <c r="H81" s="69" t="s">
        <v>128</v>
      </c>
      <c r="I81" s="87">
        <v>-7.3148456407248512E-3</v>
      </c>
      <c r="J81" s="78"/>
      <c r="L81">
        <f t="shared" si="2"/>
        <v>-0.12050647456004705</v>
      </c>
      <c r="M81">
        <f t="shared" si="3"/>
        <v>4.4385441826905018E-4</v>
      </c>
    </row>
    <row r="82" spans="2:13" x14ac:dyDescent="0.25">
      <c r="B82" s="69" t="s">
        <v>129</v>
      </c>
      <c r="C82" s="73">
        <v>2.7155963302752294E-2</v>
      </c>
      <c r="D82" s="82">
        <v>0.16256757175869055</v>
      </c>
      <c r="E82" s="71">
        <v>2725</v>
      </c>
      <c r="F82" s="72">
        <v>0</v>
      </c>
      <c r="H82" s="69" t="s">
        <v>129</v>
      </c>
      <c r="I82" s="87">
        <v>-8.892413332541562E-3</v>
      </c>
      <c r="J82" s="78"/>
      <c r="L82">
        <f t="shared" si="2"/>
        <v>-5.3214372268851312E-2</v>
      </c>
      <c r="M82">
        <f t="shared" si="3"/>
        <v>1.4854257064862305E-3</v>
      </c>
    </row>
    <row r="83" spans="2:13" x14ac:dyDescent="0.25">
      <c r="B83" s="69" t="s">
        <v>130</v>
      </c>
      <c r="C83" s="73">
        <v>5.1743119266055043E-2</v>
      </c>
      <c r="D83" s="82">
        <v>0.22154859799030729</v>
      </c>
      <c r="E83" s="71">
        <v>2725</v>
      </c>
      <c r="F83" s="72">
        <v>0</v>
      </c>
      <c r="H83" s="69" t="s">
        <v>130</v>
      </c>
      <c r="I83" s="87">
        <v>-4.2633256969267274E-3</v>
      </c>
      <c r="J83" s="78"/>
      <c r="L83">
        <f t="shared" si="2"/>
        <v>-1.8247589754991269E-2</v>
      </c>
      <c r="M83">
        <f t="shared" si="3"/>
        <v>9.9570826449449259E-4</v>
      </c>
    </row>
    <row r="84" spans="2:13" x14ac:dyDescent="0.25">
      <c r="B84" s="69" t="s">
        <v>131</v>
      </c>
      <c r="C84" s="73">
        <v>0.1889908256880734</v>
      </c>
      <c r="D84" s="82">
        <v>0.39157318756868753</v>
      </c>
      <c r="E84" s="71">
        <v>2725</v>
      </c>
      <c r="F84" s="72">
        <v>0</v>
      </c>
      <c r="H84" s="69" t="s">
        <v>131</v>
      </c>
      <c r="I84" s="87">
        <v>-4.1576812018594964E-2</v>
      </c>
      <c r="J84" s="78"/>
      <c r="L84">
        <f t="shared" ref="L84:L140" si="4">((1-C84)/D84)*I84</f>
        <v>-8.6112065524936027E-2</v>
      </c>
      <c r="M84">
        <f t="shared" ref="M84:M140" si="5">((0-C84)/D84)*I84</f>
        <v>2.0066838798797313E-2</v>
      </c>
    </row>
    <row r="85" spans="2:13" x14ac:dyDescent="0.25">
      <c r="B85" s="69" t="s">
        <v>132</v>
      </c>
      <c r="C85" s="73">
        <v>4.7706422018348633E-3</v>
      </c>
      <c r="D85" s="82">
        <v>6.8917531564130038E-2</v>
      </c>
      <c r="E85" s="71">
        <v>2725</v>
      </c>
      <c r="F85" s="72">
        <v>0</v>
      </c>
      <c r="H85" s="69" t="s">
        <v>132</v>
      </c>
      <c r="I85" s="87">
        <v>-2.865529421920567E-3</v>
      </c>
      <c r="J85" s="78"/>
      <c r="L85">
        <f t="shared" si="4"/>
        <v>-4.1380747998439327E-2</v>
      </c>
      <c r="M85">
        <f t="shared" si="5"/>
        <v>1.9835904276538027E-4</v>
      </c>
    </row>
    <row r="86" spans="2:13" x14ac:dyDescent="0.25">
      <c r="B86" s="69" t="s">
        <v>133</v>
      </c>
      <c r="C86" s="73">
        <v>7.3394495412844036E-4</v>
      </c>
      <c r="D86" s="82">
        <v>2.7086445275355437E-2</v>
      </c>
      <c r="E86" s="71">
        <v>2725</v>
      </c>
      <c r="F86" s="72">
        <v>0</v>
      </c>
      <c r="H86" s="69" t="s">
        <v>133</v>
      </c>
      <c r="I86" s="87">
        <v>-2.3930516238116809E-3</v>
      </c>
      <c r="J86" s="78"/>
      <c r="L86">
        <f t="shared" si="4"/>
        <v>-8.8283834638985717E-2</v>
      </c>
      <c r="M86">
        <f t="shared" si="5"/>
        <v>6.484306620564504E-5</v>
      </c>
    </row>
    <row r="87" spans="2:13" x14ac:dyDescent="0.25">
      <c r="B87" s="69" t="s">
        <v>134</v>
      </c>
      <c r="C87" s="73">
        <v>2.2018348623853213E-3</v>
      </c>
      <c r="D87" s="82">
        <v>4.6880628358428496E-2</v>
      </c>
      <c r="E87" s="71">
        <v>2725</v>
      </c>
      <c r="F87" s="72">
        <v>0</v>
      </c>
      <c r="H87" s="69" t="s">
        <v>134</v>
      </c>
      <c r="I87" s="87">
        <v>-1.428417716915701E-3</v>
      </c>
      <c r="J87" s="78"/>
      <c r="L87">
        <f t="shared" si="4"/>
        <v>-3.0402164537803228E-2</v>
      </c>
      <c r="M87">
        <f t="shared" si="5"/>
        <v>6.708826304774528E-5</v>
      </c>
    </row>
    <row r="88" spans="2:13" x14ac:dyDescent="0.25">
      <c r="B88" s="69" t="s">
        <v>135</v>
      </c>
      <c r="C88" s="73">
        <v>1.4678899082568812E-3</v>
      </c>
      <c r="D88" s="82">
        <v>3.829194810159426E-2</v>
      </c>
      <c r="E88" s="71">
        <v>2725</v>
      </c>
      <c r="F88" s="72">
        <v>0</v>
      </c>
      <c r="H88" s="69" t="s">
        <v>135</v>
      </c>
      <c r="I88" s="87">
        <v>-2.3161290138723266E-3</v>
      </c>
      <c r="J88" s="78"/>
      <c r="L88">
        <f t="shared" si="4"/>
        <v>-6.0397271649136948E-2</v>
      </c>
      <c r="M88">
        <f t="shared" si="5"/>
        <v>8.8786874897665505E-5</v>
      </c>
    </row>
    <row r="89" spans="2:13" x14ac:dyDescent="0.25">
      <c r="B89" s="69" t="s">
        <v>136</v>
      </c>
      <c r="C89" s="73">
        <v>7.2660550458715598E-2</v>
      </c>
      <c r="D89" s="82">
        <v>0.25962613680789914</v>
      </c>
      <c r="E89" s="71">
        <v>2725</v>
      </c>
      <c r="F89" s="72">
        <v>0</v>
      </c>
      <c r="H89" s="69" t="s">
        <v>136</v>
      </c>
      <c r="I89" s="87">
        <v>-3.9070149414041681E-2</v>
      </c>
      <c r="J89" s="78"/>
      <c r="L89">
        <f t="shared" si="4"/>
        <v>-0.13955178510367455</v>
      </c>
      <c r="M89">
        <f t="shared" si="5"/>
        <v>1.0934409754858552E-2</v>
      </c>
    </row>
    <row r="90" spans="2:13" ht="24" x14ac:dyDescent="0.25">
      <c r="B90" s="69" t="s">
        <v>137</v>
      </c>
      <c r="C90" s="73">
        <v>3.3027522935779809E-3</v>
      </c>
      <c r="D90" s="82">
        <v>5.7385125080702114E-2</v>
      </c>
      <c r="E90" s="71">
        <v>2725</v>
      </c>
      <c r="F90" s="72">
        <v>0</v>
      </c>
      <c r="H90" s="69" t="s">
        <v>137</v>
      </c>
      <c r="I90" s="87">
        <v>-3.4105332596728656E-3</v>
      </c>
      <c r="J90" s="78"/>
      <c r="L90">
        <f t="shared" si="4"/>
        <v>-5.9236066983328541E-2</v>
      </c>
      <c r="M90">
        <f t="shared" si="5"/>
        <v>1.9629035451029333E-4</v>
      </c>
    </row>
    <row r="91" spans="2:13" x14ac:dyDescent="0.25">
      <c r="B91" s="69" t="s">
        <v>138</v>
      </c>
      <c r="C91" s="73">
        <v>2.5688073394495412E-3</v>
      </c>
      <c r="D91" s="82">
        <v>5.0627553501069136E-2</v>
      </c>
      <c r="E91" s="71">
        <v>2725</v>
      </c>
      <c r="F91" s="72">
        <v>0</v>
      </c>
      <c r="H91" s="69" t="s">
        <v>138</v>
      </c>
      <c r="I91" s="87">
        <v>2.4862880807894751E-3</v>
      </c>
      <c r="J91" s="78"/>
      <c r="L91">
        <f t="shared" si="4"/>
        <v>4.8983233718121251E-2</v>
      </c>
      <c r="M91">
        <f t="shared" si="5"/>
        <v>-1.2615255188625781E-4</v>
      </c>
    </row>
    <row r="92" spans="2:13" x14ac:dyDescent="0.25">
      <c r="B92" s="69" t="s">
        <v>139</v>
      </c>
      <c r="C92" s="73">
        <v>7.3394495412844041E-3</v>
      </c>
      <c r="D92" s="82">
        <v>8.5371286808255842E-2</v>
      </c>
      <c r="E92" s="71">
        <v>2725</v>
      </c>
      <c r="F92" s="72">
        <v>0</v>
      </c>
      <c r="H92" s="69" t="s">
        <v>139</v>
      </c>
      <c r="I92" s="87">
        <v>-2.3128999980539452E-3</v>
      </c>
      <c r="J92" s="78"/>
      <c r="L92">
        <f t="shared" si="4"/>
        <v>-2.6893404926422684E-2</v>
      </c>
      <c r="M92">
        <f t="shared" si="5"/>
        <v>1.9884218060201616E-4</v>
      </c>
    </row>
    <row r="93" spans="2:13" x14ac:dyDescent="0.25">
      <c r="B93" s="69" t="s">
        <v>140</v>
      </c>
      <c r="C93" s="73">
        <v>0.24844036697247707</v>
      </c>
      <c r="D93" s="82">
        <v>0.4321878023046834</v>
      </c>
      <c r="E93" s="71">
        <v>2725</v>
      </c>
      <c r="F93" s="72">
        <v>0</v>
      </c>
      <c r="H93" s="69" t="s">
        <v>140</v>
      </c>
      <c r="I93" s="87">
        <v>7.4342557703579087E-2</v>
      </c>
      <c r="J93" s="78"/>
      <c r="L93">
        <f t="shared" si="4"/>
        <v>0.12927913533903981</v>
      </c>
      <c r="M93">
        <f t="shared" si="5"/>
        <v>-4.273533917213377E-2</v>
      </c>
    </row>
    <row r="94" spans="2:13" x14ac:dyDescent="0.25">
      <c r="B94" s="69" t="s">
        <v>141</v>
      </c>
      <c r="C94" s="73">
        <v>0.64110091743119269</v>
      </c>
      <c r="D94" s="82">
        <v>0.47976556669858383</v>
      </c>
      <c r="E94" s="71">
        <v>2725</v>
      </c>
      <c r="F94" s="72">
        <v>0</v>
      </c>
      <c r="H94" s="69" t="s">
        <v>141</v>
      </c>
      <c r="I94" s="87">
        <v>-4.672024898420956E-2</v>
      </c>
      <c r="J94" s="78"/>
      <c r="L94">
        <f t="shared" si="4"/>
        <v>-3.4950099927353873E-2</v>
      </c>
      <c r="M94">
        <f t="shared" si="5"/>
        <v>6.2431313469414329E-2</v>
      </c>
    </row>
    <row r="95" spans="2:13" x14ac:dyDescent="0.25">
      <c r="B95" s="69" t="s">
        <v>142</v>
      </c>
      <c r="C95" s="73">
        <v>1.1743119266055046E-2</v>
      </c>
      <c r="D95" s="82">
        <v>0.10774729126591442</v>
      </c>
      <c r="E95" s="71">
        <v>2725</v>
      </c>
      <c r="F95" s="72">
        <v>0</v>
      </c>
      <c r="H95" s="69" t="s">
        <v>142</v>
      </c>
      <c r="I95" s="87">
        <v>1.1840725427589996E-3</v>
      </c>
      <c r="J95" s="78"/>
      <c r="L95">
        <f t="shared" si="4"/>
        <v>1.0860299353436267E-2</v>
      </c>
      <c r="M95">
        <f t="shared" si="5"/>
        <v>-1.2904923108427796E-4</v>
      </c>
    </row>
    <row r="96" spans="2:13" x14ac:dyDescent="0.25">
      <c r="B96" s="69" t="s">
        <v>143</v>
      </c>
      <c r="C96" s="73">
        <v>1.1743119266055049E-2</v>
      </c>
      <c r="D96" s="82">
        <v>0.10774729126591441</v>
      </c>
      <c r="E96" s="71">
        <v>2725</v>
      </c>
      <c r="F96" s="72">
        <v>0</v>
      </c>
      <c r="H96" s="69" t="s">
        <v>143</v>
      </c>
      <c r="I96" s="87">
        <v>5.2438164648413452E-3</v>
      </c>
      <c r="J96" s="78"/>
      <c r="L96">
        <f t="shared" si="4"/>
        <v>4.8096222575989701E-2</v>
      </c>
      <c r="M96">
        <f t="shared" si="5"/>
        <v>-5.7151099978896051E-4</v>
      </c>
    </row>
    <row r="97" spans="2:13" x14ac:dyDescent="0.25">
      <c r="B97" s="69" t="s">
        <v>144</v>
      </c>
      <c r="C97" s="73">
        <v>0.10128440366972477</v>
      </c>
      <c r="D97" s="82">
        <v>0.3017603179611581</v>
      </c>
      <c r="E97" s="71">
        <v>2725</v>
      </c>
      <c r="F97" s="72">
        <v>0</v>
      </c>
      <c r="H97" s="69" t="s">
        <v>144</v>
      </c>
      <c r="I97" s="87">
        <v>-1.9511053786129703E-2</v>
      </c>
      <c r="J97" s="78"/>
      <c r="L97">
        <f t="shared" si="4"/>
        <v>-5.8108662056389669E-2</v>
      </c>
      <c r="M97">
        <f t="shared" si="5"/>
        <v>6.5487916404914446E-3</v>
      </c>
    </row>
    <row r="98" spans="2:13" x14ac:dyDescent="0.25">
      <c r="B98" s="69" t="s">
        <v>145</v>
      </c>
      <c r="C98" s="73">
        <v>5.1376146788990832E-3</v>
      </c>
      <c r="D98" s="82">
        <v>7.1505915558085595E-2</v>
      </c>
      <c r="E98" s="71">
        <v>2725</v>
      </c>
      <c r="F98" s="72">
        <v>0</v>
      </c>
      <c r="H98" s="69" t="s">
        <v>145</v>
      </c>
      <c r="I98" s="87">
        <v>-1.209670133371607E-2</v>
      </c>
      <c r="J98" s="78"/>
      <c r="L98">
        <f t="shared" si="4"/>
        <v>-0.16830150414061643</v>
      </c>
      <c r="M98">
        <f t="shared" si="5"/>
        <v>8.6913355144545572E-4</v>
      </c>
    </row>
    <row r="99" spans="2:13" x14ac:dyDescent="0.25">
      <c r="B99" s="69" t="s">
        <v>146</v>
      </c>
      <c r="C99" s="73">
        <v>1.1009174311926604E-3</v>
      </c>
      <c r="D99" s="82">
        <v>3.3167892935364686E-2</v>
      </c>
      <c r="E99" s="71">
        <v>2725</v>
      </c>
      <c r="F99" s="72">
        <v>0</v>
      </c>
      <c r="H99" s="69" t="s">
        <v>146</v>
      </c>
      <c r="I99" s="87">
        <v>-3.921193344121829E-3</v>
      </c>
      <c r="J99" s="78"/>
      <c r="L99">
        <f t="shared" si="4"/>
        <v>-0.11809241068316123</v>
      </c>
      <c r="M99">
        <f t="shared" si="5"/>
        <v>1.3015328142890656E-4</v>
      </c>
    </row>
    <row r="100" spans="2:13" x14ac:dyDescent="0.25">
      <c r="B100" s="69" t="s">
        <v>147</v>
      </c>
      <c r="C100" s="73">
        <v>3.6697247706422018E-4</v>
      </c>
      <c r="D100" s="82">
        <v>1.9156525704423027E-2</v>
      </c>
      <c r="E100" s="71">
        <v>2725</v>
      </c>
      <c r="F100" s="72">
        <v>0</v>
      </c>
      <c r="H100" s="69" t="s">
        <v>147</v>
      </c>
      <c r="I100" s="87">
        <v>-8.5196770558555257E-4</v>
      </c>
      <c r="J100" s="78"/>
      <c r="L100">
        <f t="shared" si="4"/>
        <v>-4.445769916878077E-2</v>
      </c>
      <c r="M100">
        <f t="shared" si="5"/>
        <v>1.6320741251387947E-5</v>
      </c>
    </row>
    <row r="101" spans="2:13" x14ac:dyDescent="0.25">
      <c r="B101" s="69" t="s">
        <v>148</v>
      </c>
      <c r="C101" s="73">
        <v>1.8348623853211012E-3</v>
      </c>
      <c r="D101" s="82">
        <v>4.2803831844648518E-2</v>
      </c>
      <c r="E101" s="71">
        <v>2725</v>
      </c>
      <c r="F101" s="72">
        <v>0</v>
      </c>
      <c r="H101" s="69" t="s">
        <v>148</v>
      </c>
      <c r="I101" s="87">
        <v>3.0619733323522099E-3</v>
      </c>
      <c r="J101" s="78"/>
      <c r="L101">
        <f t="shared" si="4"/>
        <v>7.1403771600460963E-2</v>
      </c>
      <c r="M101">
        <f t="shared" si="5"/>
        <v>-1.3125693308908268E-4</v>
      </c>
    </row>
    <row r="102" spans="2:13" x14ac:dyDescent="0.25">
      <c r="B102" s="69" t="s">
        <v>149</v>
      </c>
      <c r="C102" s="73">
        <v>7.3394495412844036E-4</v>
      </c>
      <c r="D102" s="82">
        <v>2.708644527535544E-2</v>
      </c>
      <c r="E102" s="71">
        <v>2725</v>
      </c>
      <c r="F102" s="72">
        <v>0</v>
      </c>
      <c r="H102" s="69" t="s">
        <v>149</v>
      </c>
      <c r="I102" s="87">
        <v>-2.667388794227277E-3</v>
      </c>
      <c r="J102" s="78"/>
      <c r="L102">
        <f t="shared" si="4"/>
        <v>-9.8404609781195362E-2</v>
      </c>
      <c r="M102">
        <f t="shared" si="5"/>
        <v>7.2276613867936366E-5</v>
      </c>
    </row>
    <row r="103" spans="2:13" x14ac:dyDescent="0.25">
      <c r="B103" s="69" t="s">
        <v>150</v>
      </c>
      <c r="C103" s="73">
        <v>9.4311926605504581E-2</v>
      </c>
      <c r="D103" s="82">
        <v>0.29231582983042709</v>
      </c>
      <c r="E103" s="71">
        <v>2725</v>
      </c>
      <c r="F103" s="72">
        <v>0</v>
      </c>
      <c r="H103" s="69" t="s">
        <v>150</v>
      </c>
      <c r="I103" s="87">
        <v>-1.7409886558804426E-2</v>
      </c>
      <c r="J103" s="78"/>
      <c r="L103">
        <f t="shared" si="4"/>
        <v>-5.3941405173326754E-2</v>
      </c>
      <c r="M103">
        <f t="shared" si="5"/>
        <v>5.6170750119712209E-3</v>
      </c>
    </row>
    <row r="104" spans="2:13" x14ac:dyDescent="0.25">
      <c r="B104" s="69" t="s">
        <v>151</v>
      </c>
      <c r="C104" s="73">
        <v>7.3394495412844036E-4</v>
      </c>
      <c r="D104" s="82">
        <v>2.708644527535544E-2</v>
      </c>
      <c r="E104" s="71">
        <v>2725</v>
      </c>
      <c r="F104" s="72">
        <v>0</v>
      </c>
      <c r="H104" s="69" t="s">
        <v>151</v>
      </c>
      <c r="I104" s="87">
        <v>-3.2541041123461817E-3</v>
      </c>
      <c r="J104" s="78"/>
      <c r="L104">
        <f t="shared" si="4"/>
        <v>-0.12004955785066729</v>
      </c>
      <c r="M104">
        <f t="shared" si="5"/>
        <v>8.8174482446321919E-5</v>
      </c>
    </row>
    <row r="105" spans="2:13" x14ac:dyDescent="0.25">
      <c r="B105" s="69" t="s">
        <v>152</v>
      </c>
      <c r="C105" s="73">
        <v>0.26825688073394494</v>
      </c>
      <c r="D105" s="82">
        <v>0.4431333749857293</v>
      </c>
      <c r="E105" s="71">
        <v>2725</v>
      </c>
      <c r="F105" s="72">
        <v>0</v>
      </c>
      <c r="H105" s="69" t="s">
        <v>152</v>
      </c>
      <c r="I105" s="87">
        <v>-4.0578895613937779E-2</v>
      </c>
      <c r="J105" s="78"/>
      <c r="L105">
        <f t="shared" si="4"/>
        <v>-6.7007653517117099E-2</v>
      </c>
      <c r="M105">
        <f t="shared" si="5"/>
        <v>2.456499233751885E-2</v>
      </c>
    </row>
    <row r="106" spans="2:13" x14ac:dyDescent="0.25">
      <c r="B106" s="69" t="s">
        <v>153</v>
      </c>
      <c r="C106" s="73">
        <v>0.38422018348623854</v>
      </c>
      <c r="D106" s="82">
        <v>0.48649962983277367</v>
      </c>
      <c r="E106" s="71">
        <v>2725</v>
      </c>
      <c r="F106" s="72">
        <v>0</v>
      </c>
      <c r="H106" s="69" t="s">
        <v>153</v>
      </c>
      <c r="I106" s="87">
        <v>6.7586372689983007E-2</v>
      </c>
      <c r="J106" s="78"/>
      <c r="L106">
        <f t="shared" si="4"/>
        <v>8.5546466270023797E-2</v>
      </c>
      <c r="M106">
        <f t="shared" si="5"/>
        <v>-5.3377324305551199E-2</v>
      </c>
    </row>
    <row r="107" spans="2:13" x14ac:dyDescent="0.25">
      <c r="B107" s="69" t="s">
        <v>154</v>
      </c>
      <c r="C107" s="73">
        <v>2.9357798165137623E-3</v>
      </c>
      <c r="D107" s="82">
        <v>5.4113173952860409E-2</v>
      </c>
      <c r="E107" s="71">
        <v>2725</v>
      </c>
      <c r="F107" s="72">
        <v>0</v>
      </c>
      <c r="H107" s="69" t="s">
        <v>154</v>
      </c>
      <c r="I107" s="87">
        <v>1.0763125194973176E-3</v>
      </c>
      <c r="J107" s="78"/>
      <c r="L107">
        <f t="shared" si="4"/>
        <v>1.983163478566553E-2</v>
      </c>
      <c r="M107">
        <f t="shared" si="5"/>
        <v>-5.8392741363755717E-5</v>
      </c>
    </row>
    <row r="108" spans="2:13" x14ac:dyDescent="0.25">
      <c r="B108" s="69" t="s">
        <v>155</v>
      </c>
      <c r="C108" s="73">
        <v>3.0458715596330274E-2</v>
      </c>
      <c r="D108" s="82">
        <v>0.17187734951591785</v>
      </c>
      <c r="E108" s="71">
        <v>2725</v>
      </c>
      <c r="F108" s="72">
        <v>0</v>
      </c>
      <c r="H108" s="69" t="s">
        <v>155</v>
      </c>
      <c r="I108" s="87">
        <v>1.2191352004149539E-2</v>
      </c>
      <c r="J108" s="78"/>
      <c r="L108">
        <f t="shared" si="4"/>
        <v>6.8770080025150296E-2</v>
      </c>
      <c r="M108">
        <f t="shared" si="5"/>
        <v>-2.1604529303889002E-3</v>
      </c>
    </row>
    <row r="109" spans="2:13" x14ac:dyDescent="0.25">
      <c r="B109" s="69" t="s">
        <v>156</v>
      </c>
      <c r="C109" s="73">
        <v>2.5688073394495412E-3</v>
      </c>
      <c r="D109" s="82">
        <v>5.0627553501069095E-2</v>
      </c>
      <c r="E109" s="71">
        <v>2725</v>
      </c>
      <c r="F109" s="72">
        <v>0</v>
      </c>
      <c r="H109" s="69" t="s">
        <v>156</v>
      </c>
      <c r="I109" s="87">
        <v>2.9219224905390816E-3</v>
      </c>
      <c r="J109" s="78"/>
      <c r="L109">
        <f t="shared" si="4"/>
        <v>5.756582005366976E-2</v>
      </c>
      <c r="M109">
        <f t="shared" si="5"/>
        <v>-1.4825634303741291E-4</v>
      </c>
    </row>
    <row r="110" spans="2:13" x14ac:dyDescent="0.25">
      <c r="B110" s="69" t="s">
        <v>157</v>
      </c>
      <c r="C110" s="73">
        <v>9.8348623853210984E-2</v>
      </c>
      <c r="D110" s="82">
        <v>0.29784010089341229</v>
      </c>
      <c r="E110" s="71">
        <v>2725</v>
      </c>
      <c r="F110" s="72">
        <v>0</v>
      </c>
      <c r="H110" s="69" t="s">
        <v>157</v>
      </c>
      <c r="I110" s="87">
        <v>-1.618960999337133E-2</v>
      </c>
      <c r="J110" s="78"/>
      <c r="L110">
        <f t="shared" si="4"/>
        <v>-4.9010808437199058E-2</v>
      </c>
      <c r="M110">
        <f t="shared" si="5"/>
        <v>5.3459082870042094E-3</v>
      </c>
    </row>
    <row r="111" spans="2:13" x14ac:dyDescent="0.25">
      <c r="B111" s="69" t="s">
        <v>158</v>
      </c>
      <c r="C111" s="73">
        <v>4.0366972477064219E-3</v>
      </c>
      <c r="D111" s="82">
        <v>6.3418280027588064E-2</v>
      </c>
      <c r="E111" s="71">
        <v>2725</v>
      </c>
      <c r="F111" s="72">
        <v>0</v>
      </c>
      <c r="H111" s="69" t="s">
        <v>158</v>
      </c>
      <c r="I111" s="87">
        <v>-4.7069657386915858E-3</v>
      </c>
      <c r="J111" s="78"/>
      <c r="L111">
        <f t="shared" si="4"/>
        <v>-7.3921354237450373E-2</v>
      </c>
      <c r="M111">
        <f t="shared" si="5"/>
        <v>2.9960755217831763E-4</v>
      </c>
    </row>
    <row r="112" spans="2:13" x14ac:dyDescent="0.25">
      <c r="B112" s="69" t="s">
        <v>159</v>
      </c>
      <c r="C112" s="73">
        <v>3.6697247706422018E-4</v>
      </c>
      <c r="D112" s="82">
        <v>1.9156525704423027E-2</v>
      </c>
      <c r="E112" s="71">
        <v>2725</v>
      </c>
      <c r="F112" s="72">
        <v>0</v>
      </c>
      <c r="H112" s="69" t="s">
        <v>159</v>
      </c>
      <c r="I112" s="87">
        <v>-5.7740413122612071E-3</v>
      </c>
      <c r="J112" s="78"/>
      <c r="L112">
        <f t="shared" si="4"/>
        <v>-0.30130319490477875</v>
      </c>
      <c r="M112">
        <f t="shared" si="5"/>
        <v>1.1061057081673229E-4</v>
      </c>
    </row>
    <row r="113" spans="2:13" x14ac:dyDescent="0.25">
      <c r="B113" s="69" t="s">
        <v>160</v>
      </c>
      <c r="C113" s="73">
        <v>1.4678899082568812E-3</v>
      </c>
      <c r="D113" s="82">
        <v>3.829194810159426E-2</v>
      </c>
      <c r="E113" s="71">
        <v>2725</v>
      </c>
      <c r="F113" s="72">
        <v>0</v>
      </c>
      <c r="H113" s="69" t="s">
        <v>160</v>
      </c>
      <c r="I113" s="87">
        <v>-1.082355869379506E-2</v>
      </c>
      <c r="J113" s="78"/>
      <c r="L113">
        <f t="shared" si="4"/>
        <v>-0.28224395563638199</v>
      </c>
      <c r="M113">
        <f t="shared" si="5"/>
        <v>4.1491209942871307E-4</v>
      </c>
    </row>
    <row r="114" spans="2:13" x14ac:dyDescent="0.25">
      <c r="B114" s="69" t="s">
        <v>161</v>
      </c>
      <c r="C114" s="73">
        <v>1.1009174311926604E-3</v>
      </c>
      <c r="D114" s="82">
        <v>3.3167892935364686E-2</v>
      </c>
      <c r="E114" s="71">
        <v>2725</v>
      </c>
      <c r="F114" s="72">
        <v>0</v>
      </c>
      <c r="H114" s="69" t="s">
        <v>161</v>
      </c>
      <c r="I114" s="87">
        <v>-6.915871858623291E-3</v>
      </c>
      <c r="J114" s="78"/>
      <c r="L114">
        <f t="shared" si="4"/>
        <v>-0.20828148680425906</v>
      </c>
      <c r="M114">
        <f t="shared" si="5"/>
        <v>2.2955343879969774E-4</v>
      </c>
    </row>
    <row r="115" spans="2:13" x14ac:dyDescent="0.25">
      <c r="B115" s="69" t="s">
        <v>162</v>
      </c>
      <c r="C115" s="73">
        <v>7.8532110091743115E-2</v>
      </c>
      <c r="D115" s="82">
        <v>0.26905646883428369</v>
      </c>
      <c r="E115" s="71">
        <v>2725</v>
      </c>
      <c r="F115" s="72">
        <v>0</v>
      </c>
      <c r="H115" s="69" t="s">
        <v>162</v>
      </c>
      <c r="I115" s="87">
        <v>2.5940955013065255E-2</v>
      </c>
      <c r="J115" s="78"/>
      <c r="L115">
        <f t="shared" si="4"/>
        <v>8.8842900457513169E-2</v>
      </c>
      <c r="M115">
        <f t="shared" si="5"/>
        <v>-7.5716370760286001E-3</v>
      </c>
    </row>
    <row r="116" spans="2:13" x14ac:dyDescent="0.25">
      <c r="B116" s="69" t="s">
        <v>163</v>
      </c>
      <c r="C116" s="73">
        <v>1.834862385321101E-3</v>
      </c>
      <c r="D116" s="82">
        <v>4.2803831844648525E-2</v>
      </c>
      <c r="E116" s="71">
        <v>2725</v>
      </c>
      <c r="F116" s="72">
        <v>0</v>
      </c>
      <c r="H116" s="69" t="s">
        <v>163</v>
      </c>
      <c r="I116" s="87">
        <v>5.0613686951945548E-4</v>
      </c>
      <c r="J116" s="78"/>
      <c r="L116">
        <f t="shared" si="4"/>
        <v>1.1802872692551073E-2</v>
      </c>
      <c r="M116">
        <f t="shared" si="5"/>
        <v>-2.1696457155424766E-5</v>
      </c>
    </row>
    <row r="117" spans="2:13" x14ac:dyDescent="0.25">
      <c r="B117" s="69" t="s">
        <v>164</v>
      </c>
      <c r="C117" s="73">
        <v>0.59706422018348626</v>
      </c>
      <c r="D117" s="82">
        <v>0.49057808274748477</v>
      </c>
      <c r="E117" s="71">
        <v>2725</v>
      </c>
      <c r="F117" s="72">
        <v>0</v>
      </c>
      <c r="H117" s="69" t="s">
        <v>164</v>
      </c>
      <c r="I117" s="87">
        <v>-2.9406130697227592E-3</v>
      </c>
      <c r="J117" s="78"/>
      <c r="L117">
        <f t="shared" si="4"/>
        <v>-2.4152693772038418E-3</v>
      </c>
      <c r="M117">
        <f t="shared" si="5"/>
        <v>3.5789100880789168E-3</v>
      </c>
    </row>
    <row r="118" spans="2:13" x14ac:dyDescent="0.25">
      <c r="B118" s="69" t="s">
        <v>165</v>
      </c>
      <c r="C118" s="73">
        <v>1.0275229357798166E-2</v>
      </c>
      <c r="D118" s="82">
        <v>0.10086318640005143</v>
      </c>
      <c r="E118" s="71">
        <v>2725</v>
      </c>
      <c r="F118" s="72">
        <v>0</v>
      </c>
      <c r="H118" s="69" t="s">
        <v>165</v>
      </c>
      <c r="I118" s="87">
        <v>2.3757806834676901E-3</v>
      </c>
      <c r="J118" s="78"/>
      <c r="L118">
        <f t="shared" si="4"/>
        <v>2.3312459936721115E-2</v>
      </c>
      <c r="M118">
        <f t="shared" si="5"/>
        <v>-2.4202776352546951E-4</v>
      </c>
    </row>
    <row r="119" spans="2:13" x14ac:dyDescent="0.25">
      <c r="B119" s="69" t="s">
        <v>166</v>
      </c>
      <c r="C119" s="73">
        <v>0.25798165137614681</v>
      </c>
      <c r="D119" s="82">
        <v>0.43760415126243724</v>
      </c>
      <c r="E119" s="71">
        <v>2725</v>
      </c>
      <c r="F119" s="72">
        <v>0</v>
      </c>
      <c r="H119" s="69" t="s">
        <v>166</v>
      </c>
      <c r="I119" s="87">
        <v>-2.5641560416235297E-2</v>
      </c>
      <c r="J119" s="78"/>
      <c r="L119">
        <f t="shared" si="4"/>
        <v>-4.3478811298531803E-2</v>
      </c>
      <c r="M119">
        <f t="shared" si="5"/>
        <v>1.5116520446522187E-2</v>
      </c>
    </row>
    <row r="120" spans="2:13" x14ac:dyDescent="0.25">
      <c r="B120" s="69" t="s">
        <v>167</v>
      </c>
      <c r="C120" s="73">
        <v>7.7064220183486248E-3</v>
      </c>
      <c r="D120" s="82">
        <v>8.7463365810431667E-2</v>
      </c>
      <c r="E120" s="71">
        <v>2725</v>
      </c>
      <c r="F120" s="72">
        <v>0</v>
      </c>
      <c r="H120" s="69" t="s">
        <v>167</v>
      </c>
      <c r="I120" s="87">
        <v>2.4517544943806193E-3</v>
      </c>
      <c r="J120" s="78"/>
      <c r="L120">
        <f t="shared" si="4"/>
        <v>2.7815762828456971E-2</v>
      </c>
      <c r="M120">
        <f t="shared" si="5"/>
        <v>-2.1602478528017622E-4</v>
      </c>
    </row>
    <row r="121" spans="2:13" x14ac:dyDescent="0.25">
      <c r="B121" s="69" t="s">
        <v>168</v>
      </c>
      <c r="C121" s="73">
        <v>3.6697247706422018E-4</v>
      </c>
      <c r="D121" s="82">
        <v>1.9156525704423027E-2</v>
      </c>
      <c r="E121" s="71">
        <v>2725</v>
      </c>
      <c r="F121" s="72">
        <v>0</v>
      </c>
      <c r="H121" s="69" t="s">
        <v>168</v>
      </c>
      <c r="I121" s="87">
        <v>5.2043143878568988E-4</v>
      </c>
      <c r="J121" s="78"/>
      <c r="L121">
        <f t="shared" si="4"/>
        <v>2.7157349030745116E-2</v>
      </c>
      <c r="M121">
        <f t="shared" si="5"/>
        <v>-9.9696582344879277E-6</v>
      </c>
    </row>
    <row r="122" spans="2:13" x14ac:dyDescent="0.25">
      <c r="B122" s="69" t="s">
        <v>169</v>
      </c>
      <c r="C122" s="73">
        <v>4.146788990825688E-2</v>
      </c>
      <c r="D122" s="82">
        <v>0.19940635873316184</v>
      </c>
      <c r="E122" s="71">
        <v>2725</v>
      </c>
      <c r="F122" s="72">
        <v>0</v>
      </c>
      <c r="H122" s="69" t="s">
        <v>169</v>
      </c>
      <c r="I122" s="87">
        <v>2.9340470941856742E-2</v>
      </c>
      <c r="J122" s="78"/>
      <c r="L122">
        <f t="shared" si="4"/>
        <v>0.14103754615276645</v>
      </c>
      <c r="M122">
        <f t="shared" si="5"/>
        <v>-6.1015477470377525E-3</v>
      </c>
    </row>
    <row r="123" spans="2:13" x14ac:dyDescent="0.25">
      <c r="B123" s="69" t="s">
        <v>170</v>
      </c>
      <c r="C123" s="73">
        <v>7.3394495412844058E-4</v>
      </c>
      <c r="D123" s="82">
        <v>2.708644527535544E-2</v>
      </c>
      <c r="E123" s="71">
        <v>2725</v>
      </c>
      <c r="F123" s="72">
        <v>0</v>
      </c>
      <c r="H123" s="69" t="s">
        <v>170</v>
      </c>
      <c r="I123" s="87">
        <v>5.9972391545342141E-3</v>
      </c>
      <c r="J123" s="78"/>
      <c r="L123">
        <f t="shared" si="4"/>
        <v>0.22124857840133846</v>
      </c>
      <c r="M123">
        <f t="shared" si="5"/>
        <v>-1.625035463836493E-4</v>
      </c>
    </row>
    <row r="124" spans="2:13" x14ac:dyDescent="0.25">
      <c r="B124" s="69" t="s">
        <v>171</v>
      </c>
      <c r="C124" s="73">
        <v>2.0183486238532111E-2</v>
      </c>
      <c r="D124" s="82">
        <v>0.14065337918163634</v>
      </c>
      <c r="E124" s="71">
        <v>2725</v>
      </c>
      <c r="F124" s="72">
        <v>0</v>
      </c>
      <c r="H124" s="69" t="s">
        <v>171</v>
      </c>
      <c r="I124" s="87">
        <v>9.4606769748499658E-3</v>
      </c>
      <c r="J124" s="78"/>
      <c r="L124">
        <f t="shared" si="4"/>
        <v>6.5904762368703448E-2</v>
      </c>
      <c r="M124">
        <f t="shared" si="5"/>
        <v>-1.3575887379320938E-3</v>
      </c>
    </row>
    <row r="125" spans="2:13" x14ac:dyDescent="0.25">
      <c r="B125" s="69" t="s">
        <v>172</v>
      </c>
      <c r="C125" s="73">
        <v>0.12146788990825688</v>
      </c>
      <c r="D125" s="82">
        <v>0.32673018976175155</v>
      </c>
      <c r="E125" s="71">
        <v>2725</v>
      </c>
      <c r="F125" s="72">
        <v>0</v>
      </c>
      <c r="H125" s="69" t="s">
        <v>172</v>
      </c>
      <c r="I125" s="87">
        <v>3.2027180721137881E-2</v>
      </c>
      <c r="J125" s="78"/>
      <c r="L125">
        <f t="shared" si="4"/>
        <v>8.6116641623316226E-2</v>
      </c>
      <c r="M125">
        <f t="shared" si="5"/>
        <v>-1.1906686874401698E-2</v>
      </c>
    </row>
    <row r="126" spans="2:13" x14ac:dyDescent="0.25">
      <c r="B126" s="69" t="s">
        <v>173</v>
      </c>
      <c r="C126" s="73">
        <v>0.18605504587155963</v>
      </c>
      <c r="D126" s="82">
        <v>0.38922250701165079</v>
      </c>
      <c r="E126" s="71">
        <v>2725</v>
      </c>
      <c r="F126" s="72">
        <v>0</v>
      </c>
      <c r="H126" s="69" t="s">
        <v>173</v>
      </c>
      <c r="I126" s="87">
        <v>7.1923212182545646E-2</v>
      </c>
      <c r="J126" s="78"/>
      <c r="L126">
        <f t="shared" si="4"/>
        <v>0.15040634749043391</v>
      </c>
      <c r="M126">
        <f t="shared" si="5"/>
        <v>-3.4380531189201979E-2</v>
      </c>
    </row>
    <row r="127" spans="2:13" x14ac:dyDescent="0.25">
      <c r="B127" s="69" t="s">
        <v>174</v>
      </c>
      <c r="C127" s="73">
        <v>7.3394495412844041E-3</v>
      </c>
      <c r="D127" s="82">
        <v>8.5371286808255828E-2</v>
      </c>
      <c r="E127" s="71">
        <v>2725</v>
      </c>
      <c r="F127" s="72">
        <v>0</v>
      </c>
      <c r="H127" s="69" t="s">
        <v>174</v>
      </c>
      <c r="I127" s="87">
        <v>7.0737918082991839E-3</v>
      </c>
      <c r="J127" s="78"/>
      <c r="L127">
        <f t="shared" si="4"/>
        <v>8.2251004205052825E-2</v>
      </c>
      <c r="M127">
        <f t="shared" si="5"/>
        <v>-6.081405116824609E-4</v>
      </c>
    </row>
    <row r="128" spans="2:13" x14ac:dyDescent="0.25">
      <c r="B128" s="69" t="s">
        <v>175</v>
      </c>
      <c r="C128" s="73">
        <v>0.55486238532110088</v>
      </c>
      <c r="D128" s="82">
        <v>0.49707221862282097</v>
      </c>
      <c r="E128" s="71">
        <v>2725</v>
      </c>
      <c r="F128" s="72">
        <v>0</v>
      </c>
      <c r="H128" s="69" t="s">
        <v>175</v>
      </c>
      <c r="I128" s="87">
        <v>-5.6920285644312375E-2</v>
      </c>
      <c r="J128" s="78"/>
      <c r="L128">
        <f t="shared" si="4"/>
        <v>-5.0973197111578702E-2</v>
      </c>
      <c r="M128">
        <f t="shared" si="5"/>
        <v>6.3537901098686719E-2</v>
      </c>
    </row>
    <row r="129" spans="2:13" x14ac:dyDescent="0.25">
      <c r="B129" s="69" t="s">
        <v>176</v>
      </c>
      <c r="C129" s="73">
        <v>2.2018348623853209E-3</v>
      </c>
      <c r="D129" s="82">
        <v>4.6880628358428489E-2</v>
      </c>
      <c r="E129" s="71">
        <v>2725</v>
      </c>
      <c r="F129" s="72">
        <v>0</v>
      </c>
      <c r="H129" s="69" t="s">
        <v>176</v>
      </c>
      <c r="I129" s="87">
        <v>-1.9891016714193815E-3</v>
      </c>
      <c r="J129" s="78"/>
      <c r="L129">
        <f t="shared" si="4"/>
        <v>-4.2335652646123198E-2</v>
      </c>
      <c r="M129">
        <f t="shared" si="5"/>
        <v>9.3421815327965853E-5</v>
      </c>
    </row>
    <row r="130" spans="2:13" x14ac:dyDescent="0.25">
      <c r="B130" s="69" t="s">
        <v>177</v>
      </c>
      <c r="C130" s="73">
        <v>3.6697247706422018E-4</v>
      </c>
      <c r="D130" s="82">
        <v>1.9156525704423027E-2</v>
      </c>
      <c r="E130" s="71">
        <v>2725</v>
      </c>
      <c r="F130" s="72">
        <v>0</v>
      </c>
      <c r="H130" s="69" t="s">
        <v>177</v>
      </c>
      <c r="I130" s="87">
        <v>-2.4764962887628529E-3</v>
      </c>
      <c r="J130" s="78"/>
      <c r="L130">
        <f t="shared" si="4"/>
        <v>-0.1292294605495056</v>
      </c>
      <c r="M130">
        <f t="shared" si="5"/>
        <v>4.7441064812593825E-5</v>
      </c>
    </row>
    <row r="131" spans="2:13" x14ac:dyDescent="0.25">
      <c r="B131" s="69" t="s">
        <v>178</v>
      </c>
      <c r="C131" s="73">
        <v>6.8990825688073409E-2</v>
      </c>
      <c r="D131" s="82">
        <v>0.25348505154123263</v>
      </c>
      <c r="E131" s="71">
        <v>2725</v>
      </c>
      <c r="F131" s="72">
        <v>0</v>
      </c>
      <c r="H131" s="69" t="s">
        <v>178</v>
      </c>
      <c r="I131" s="87">
        <v>-3.8800796370414156E-2</v>
      </c>
      <c r="J131" s="78"/>
      <c r="L131">
        <f t="shared" si="4"/>
        <v>-0.14250898493550204</v>
      </c>
      <c r="M131">
        <f t="shared" si="5"/>
        <v>1.0560382013352144E-2</v>
      </c>
    </row>
    <row r="132" spans="2:13" x14ac:dyDescent="0.25">
      <c r="B132" s="69" t="s">
        <v>180</v>
      </c>
      <c r="C132" s="73">
        <v>3.6330275229357799E-2</v>
      </c>
      <c r="D132" s="82">
        <v>0.18714496759424068</v>
      </c>
      <c r="E132" s="71">
        <v>2725</v>
      </c>
      <c r="F132" s="72">
        <v>0</v>
      </c>
      <c r="H132" s="69" t="s">
        <v>180</v>
      </c>
      <c r="I132" s="87">
        <v>-1.0384451669804911E-2</v>
      </c>
      <c r="J132" s="78"/>
      <c r="L132">
        <f t="shared" si="4"/>
        <v>-5.3472886881105214E-2</v>
      </c>
      <c r="M132">
        <f t="shared" si="5"/>
        <v>2.0159237628444085E-3</v>
      </c>
    </row>
    <row r="133" spans="2:13" x14ac:dyDescent="0.25">
      <c r="B133" s="69" t="s">
        <v>181</v>
      </c>
      <c r="C133" s="73">
        <v>1.4678899082568807E-3</v>
      </c>
      <c r="D133" s="82">
        <v>3.829194810159426E-2</v>
      </c>
      <c r="E133" s="71">
        <v>2725</v>
      </c>
      <c r="F133" s="72">
        <v>0</v>
      </c>
      <c r="H133" s="69" t="s">
        <v>181</v>
      </c>
      <c r="I133" s="87">
        <v>-5.1859847096206325E-3</v>
      </c>
      <c r="J133" s="78"/>
      <c r="L133">
        <f t="shared" si="4"/>
        <v>-0.13523397245974558</v>
      </c>
      <c r="M133">
        <f t="shared" si="5"/>
        <v>1.9880040052884323E-4</v>
      </c>
    </row>
    <row r="134" spans="2:13" x14ac:dyDescent="0.25">
      <c r="B134" s="69" t="s">
        <v>182</v>
      </c>
      <c r="C134" s="73">
        <v>0.84550458715596333</v>
      </c>
      <c r="D134" s="82">
        <v>0.36148932793610417</v>
      </c>
      <c r="E134" s="71">
        <v>2725</v>
      </c>
      <c r="F134" s="72">
        <v>0</v>
      </c>
      <c r="H134" s="69" t="s">
        <v>182</v>
      </c>
      <c r="I134" s="87">
        <v>4.7127636326245753E-2</v>
      </c>
      <c r="J134" s="78"/>
      <c r="L134">
        <f t="shared" si="4"/>
        <v>2.0141683496321439E-2</v>
      </c>
      <c r="M134">
        <f t="shared" si="5"/>
        <v>-0.11022907072571164</v>
      </c>
    </row>
    <row r="135" spans="2:13" x14ac:dyDescent="0.25">
      <c r="B135" s="69" t="s">
        <v>183</v>
      </c>
      <c r="C135" s="73">
        <v>3.0825688073394489E-2</v>
      </c>
      <c r="D135" s="82">
        <v>0.1728769288435304</v>
      </c>
      <c r="E135" s="71">
        <v>2725</v>
      </c>
      <c r="F135" s="72">
        <v>0</v>
      </c>
      <c r="H135" s="69" t="s">
        <v>183</v>
      </c>
      <c r="I135" s="87">
        <v>3.8388337690087415E-3</v>
      </c>
      <c r="J135" s="78"/>
      <c r="L135">
        <f t="shared" si="4"/>
        <v>2.1521084979749153E-2</v>
      </c>
      <c r="M135">
        <f t="shared" si="5"/>
        <v>-6.8450251355506558E-4</v>
      </c>
    </row>
    <row r="136" spans="2:13" x14ac:dyDescent="0.25">
      <c r="B136" s="69" t="s">
        <v>185</v>
      </c>
      <c r="C136" s="73">
        <v>2.1284403669724769E-2</v>
      </c>
      <c r="D136" s="82">
        <v>0.14435728308207535</v>
      </c>
      <c r="E136" s="71">
        <v>2725</v>
      </c>
      <c r="F136" s="72">
        <v>0</v>
      </c>
      <c r="H136" s="69" t="s">
        <v>185</v>
      </c>
      <c r="I136" s="87">
        <v>-2.0642698999345295E-2</v>
      </c>
      <c r="J136" s="78"/>
      <c r="L136">
        <f t="shared" si="4"/>
        <v>-0.13995366932421319</v>
      </c>
      <c r="M136">
        <f t="shared" si="5"/>
        <v>3.0436118563195963E-3</v>
      </c>
    </row>
    <row r="137" spans="2:13" x14ac:dyDescent="0.25">
      <c r="B137" s="69" t="s">
        <v>186</v>
      </c>
      <c r="C137" s="73">
        <v>3.3027522935779822E-3</v>
      </c>
      <c r="D137" s="82">
        <v>5.7385125080702121E-2</v>
      </c>
      <c r="E137" s="71">
        <v>2725</v>
      </c>
      <c r="F137" s="72">
        <v>0</v>
      </c>
      <c r="H137" s="69" t="s">
        <v>186</v>
      </c>
      <c r="I137" s="87">
        <v>-7.6228589087153171E-3</v>
      </c>
      <c r="J137" s="78"/>
      <c r="L137">
        <f t="shared" si="4"/>
        <v>-0.13239811681661626</v>
      </c>
      <c r="M137">
        <f t="shared" si="5"/>
        <v>4.3872719121853713E-4</v>
      </c>
    </row>
    <row r="138" spans="2:13" ht="24" x14ac:dyDescent="0.25">
      <c r="B138" s="69" t="s">
        <v>187</v>
      </c>
      <c r="C138" s="73">
        <v>9.2844036697247695E-2</v>
      </c>
      <c r="D138" s="82">
        <v>0.29026701636826552</v>
      </c>
      <c r="E138" s="71">
        <v>2725</v>
      </c>
      <c r="F138" s="72">
        <v>0</v>
      </c>
      <c r="H138" s="69" t="s">
        <v>187</v>
      </c>
      <c r="I138" s="87">
        <v>-4.6382874199642266E-2</v>
      </c>
      <c r="J138" s="78"/>
      <c r="L138">
        <f t="shared" si="4"/>
        <v>-0.14495791306837236</v>
      </c>
      <c r="M138">
        <f t="shared" si="5"/>
        <v>1.4835902915169178E-2</v>
      </c>
    </row>
    <row r="139" spans="2:13" x14ac:dyDescent="0.25">
      <c r="B139" s="69" t="s">
        <v>188</v>
      </c>
      <c r="C139" s="73">
        <v>3.6697247706422018E-4</v>
      </c>
      <c r="D139" s="82">
        <v>1.9156525704423031E-2</v>
      </c>
      <c r="E139" s="71">
        <v>2725</v>
      </c>
      <c r="F139" s="72">
        <v>0</v>
      </c>
      <c r="H139" s="69" t="s">
        <v>188</v>
      </c>
      <c r="I139" s="87">
        <v>-1.607584432255491E-3</v>
      </c>
      <c r="J139" s="78"/>
      <c r="L139">
        <f t="shared" si="4"/>
        <v>-8.3887575326002828E-2</v>
      </c>
      <c r="M139">
        <f t="shared" si="5"/>
        <v>3.0795732498532606E-5</v>
      </c>
    </row>
    <row r="140" spans="2:13" x14ac:dyDescent="0.25">
      <c r="B140" s="69" t="s">
        <v>189</v>
      </c>
      <c r="C140" s="73">
        <v>3.669724770642202E-3</v>
      </c>
      <c r="D140" s="82">
        <v>6.0478096277325963E-2</v>
      </c>
      <c r="E140" s="71">
        <v>2725</v>
      </c>
      <c r="F140" s="72">
        <v>0</v>
      </c>
      <c r="H140" s="69" t="s">
        <v>189</v>
      </c>
      <c r="I140" s="87">
        <v>-1.0040418273752124E-2</v>
      </c>
      <c r="J140" s="78"/>
      <c r="L140">
        <f t="shared" si="4"/>
        <v>-0.16540819433590206</v>
      </c>
      <c r="M140">
        <f t="shared" si="5"/>
        <v>6.0923828484678473E-4</v>
      </c>
    </row>
    <row r="141" spans="2:13" ht="15.75" thickBot="1" x14ac:dyDescent="0.3">
      <c r="B141" s="74" t="s">
        <v>190</v>
      </c>
      <c r="C141" s="75">
        <v>0.68031496062992125</v>
      </c>
      <c r="D141" s="83">
        <v>5.2091983115148741</v>
      </c>
      <c r="E141" s="76">
        <v>2725</v>
      </c>
      <c r="F141" s="77">
        <v>312</v>
      </c>
      <c r="H141" s="74" t="s">
        <v>190</v>
      </c>
      <c r="I141" s="88">
        <v>2.3940261885838712E-3</v>
      </c>
      <c r="J141" s="78"/>
    </row>
    <row r="142" spans="2:13" x14ac:dyDescent="0.25">
      <c r="B142" s="135" t="s">
        <v>197</v>
      </c>
      <c r="C142" s="134"/>
      <c r="D142" s="134"/>
      <c r="E142" s="134"/>
      <c r="F142" s="134"/>
      <c r="H142" s="138" t="s">
        <v>8</v>
      </c>
      <c r="I142" s="134"/>
      <c r="J142" s="78"/>
    </row>
  </sheetData>
  <mergeCells count="6">
    <mergeCell ref="L5:M5"/>
    <mergeCell ref="B5:F5"/>
    <mergeCell ref="B142:F142"/>
    <mergeCell ref="H4:I4"/>
    <mergeCell ref="H5:H6"/>
    <mergeCell ref="H142:I142"/>
  </mergeCells>
  <pageMargins left="0.45" right="0.45" top="0.5" bottom="0.5" header="0" footer="0"/>
  <pageSetup scale="7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33"/>
  <sheetViews>
    <sheetView topLeftCell="C100" workbookViewId="0">
      <selection activeCell="K34" sqref="K34:K39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style="79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style="79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12</v>
      </c>
    </row>
    <row r="4" spans="1:12" ht="15.75" thickBot="1" x14ac:dyDescent="0.3">
      <c r="H4" s="139" t="s">
        <v>7</v>
      </c>
      <c r="I4" s="140"/>
      <c r="J4" s="60"/>
    </row>
    <row r="5" spans="1:12" ht="15.75" thickBot="1" x14ac:dyDescent="0.3">
      <c r="B5" s="139" t="s">
        <v>0</v>
      </c>
      <c r="C5" s="140"/>
      <c r="D5" s="140"/>
      <c r="E5" s="140"/>
      <c r="F5" s="140"/>
      <c r="H5" s="142" t="s">
        <v>3</v>
      </c>
      <c r="I5" s="93" t="s">
        <v>5</v>
      </c>
      <c r="J5" s="60"/>
      <c r="K5" s="128" t="s">
        <v>9</v>
      </c>
      <c r="L5" s="128"/>
    </row>
    <row r="6" spans="1:12" ht="27" thickBot="1" x14ac:dyDescent="0.3">
      <c r="B6" s="43" t="s">
        <v>3</v>
      </c>
      <c r="C6" s="44" t="s">
        <v>1</v>
      </c>
      <c r="D6" s="89" t="s">
        <v>198</v>
      </c>
      <c r="E6" s="45" t="s">
        <v>199</v>
      </c>
      <c r="F6" s="46" t="s">
        <v>2</v>
      </c>
      <c r="H6" s="143"/>
      <c r="I6" s="94" t="s">
        <v>6</v>
      </c>
      <c r="J6" s="60"/>
      <c r="K6" s="1" t="s">
        <v>10</v>
      </c>
      <c r="L6" s="1" t="s">
        <v>11</v>
      </c>
    </row>
    <row r="7" spans="1:12" x14ac:dyDescent="0.25">
      <c r="B7" s="47" t="s">
        <v>54</v>
      </c>
      <c r="C7" s="48">
        <v>0.31642189586114816</v>
      </c>
      <c r="D7" s="90">
        <v>0.4652349600405854</v>
      </c>
      <c r="E7" s="49">
        <v>1498</v>
      </c>
      <c r="F7" s="50">
        <v>0</v>
      </c>
      <c r="H7" s="47" t="s">
        <v>54</v>
      </c>
      <c r="I7" s="95">
        <v>1.3843127975522942E-2</v>
      </c>
      <c r="J7" s="60"/>
      <c r="K7">
        <f>((1-C7)/D7)*I7</f>
        <v>2.0339957203633123E-2</v>
      </c>
      <c r="L7">
        <f>((0-C7)/D7)*I7</f>
        <v>-9.4151755024629892E-3</v>
      </c>
    </row>
    <row r="8" spans="1:12" x14ac:dyDescent="0.25">
      <c r="B8" s="51" t="s">
        <v>55</v>
      </c>
      <c r="C8" s="52">
        <v>0.48029392117568465</v>
      </c>
      <c r="D8" s="91">
        <v>0.49961151954030225</v>
      </c>
      <c r="E8" s="53">
        <v>1498</v>
      </c>
      <c r="F8" s="54">
        <v>1</v>
      </c>
      <c r="H8" s="51" t="s">
        <v>55</v>
      </c>
      <c r="I8" s="96">
        <v>8.5081004037235827E-2</v>
      </c>
      <c r="J8" s="60"/>
      <c r="K8">
        <f t="shared" ref="K8:K19" si="0">((1-C8)/D8)*I8</f>
        <v>8.850299334833632E-2</v>
      </c>
      <c r="L8">
        <f t="shared" ref="L8:L19" si="1">((0-C8)/D8)*I8</f>
        <v>-8.1791326757652716E-2</v>
      </c>
    </row>
    <row r="9" spans="1:12" x14ac:dyDescent="0.25">
      <c r="B9" s="51" t="s">
        <v>56</v>
      </c>
      <c r="C9" s="52">
        <v>0.50601604278074863</v>
      </c>
      <c r="D9" s="91">
        <v>0.49979678944359512</v>
      </c>
      <c r="E9" s="53">
        <v>1498</v>
      </c>
      <c r="F9" s="54">
        <v>2</v>
      </c>
      <c r="H9" s="51" t="s">
        <v>56</v>
      </c>
      <c r="I9" s="96">
        <v>4.241393280801023E-2</v>
      </c>
      <c r="J9" s="60"/>
      <c r="K9">
        <f t="shared" si="0"/>
        <v>4.1920642173506509E-2</v>
      </c>
      <c r="L9">
        <f t="shared" si="1"/>
        <v>-4.2941713295459302E-2</v>
      </c>
    </row>
    <row r="10" spans="1:12" x14ac:dyDescent="0.25">
      <c r="B10" s="51" t="s">
        <v>57</v>
      </c>
      <c r="C10" s="52">
        <v>5.2878179384203479E-2</v>
      </c>
      <c r="D10" s="91">
        <v>0.2235659022400048</v>
      </c>
      <c r="E10" s="53">
        <v>1498</v>
      </c>
      <c r="F10" s="54">
        <v>4</v>
      </c>
      <c r="H10" s="51" t="s">
        <v>57</v>
      </c>
      <c r="I10" s="96">
        <v>1.66763228038804E-2</v>
      </c>
      <c r="J10" s="60"/>
      <c r="K10">
        <f t="shared" si="0"/>
        <v>7.0648113406095545E-2</v>
      </c>
      <c r="L10">
        <f t="shared" si="1"/>
        <v>-3.944311631859751E-3</v>
      </c>
    </row>
    <row r="11" spans="1:12" x14ac:dyDescent="0.25">
      <c r="B11" s="51" t="s">
        <v>58</v>
      </c>
      <c r="C11" s="52">
        <v>0.47491638795986624</v>
      </c>
      <c r="D11" s="91">
        <v>0.49903672376790231</v>
      </c>
      <c r="E11" s="53">
        <v>1498</v>
      </c>
      <c r="F11" s="54">
        <v>3</v>
      </c>
      <c r="H11" s="51" t="s">
        <v>58</v>
      </c>
      <c r="I11" s="96">
        <v>8.6012714438801652E-2</v>
      </c>
      <c r="J11" s="60"/>
      <c r="K11">
        <f t="shared" si="0"/>
        <v>9.0502090583433434E-2</v>
      </c>
      <c r="L11">
        <f t="shared" si="1"/>
        <v>-8.1855394030876091E-2</v>
      </c>
    </row>
    <row r="12" spans="1:12" x14ac:dyDescent="0.25">
      <c r="B12" s="51" t="s">
        <v>59</v>
      </c>
      <c r="C12" s="52">
        <v>0.44548494983277592</v>
      </c>
      <c r="D12" s="91">
        <v>0.49668710314554126</v>
      </c>
      <c r="E12" s="53">
        <v>1498</v>
      </c>
      <c r="F12" s="54">
        <v>3</v>
      </c>
      <c r="H12" s="51" t="s">
        <v>59</v>
      </c>
      <c r="I12" s="96">
        <v>8.64196074447528E-2</v>
      </c>
      <c r="J12" s="60"/>
      <c r="K12">
        <f t="shared" si="0"/>
        <v>9.6481210512963336E-2</v>
      </c>
      <c r="L12">
        <f t="shared" si="1"/>
        <v>-7.7510839808966933E-2</v>
      </c>
    </row>
    <row r="13" spans="1:12" x14ac:dyDescent="0.25">
      <c r="B13" s="51" t="s">
        <v>60</v>
      </c>
      <c r="C13" s="52">
        <v>6.5771812080536923E-2</v>
      </c>
      <c r="D13" s="91">
        <v>0.24730256514681487</v>
      </c>
      <c r="E13" s="53">
        <v>1498</v>
      </c>
      <c r="F13" s="54">
        <v>8</v>
      </c>
      <c r="H13" s="51" t="s">
        <v>60</v>
      </c>
      <c r="I13" s="96">
        <v>5.6677157972657509E-2</v>
      </c>
      <c r="J13" s="60"/>
      <c r="K13">
        <f t="shared" si="0"/>
        <v>0.21410776130763856</v>
      </c>
      <c r="L13">
        <f t="shared" si="1"/>
        <v>-1.507367859780789E-2</v>
      </c>
    </row>
    <row r="14" spans="1:12" x14ac:dyDescent="0.25">
      <c r="B14" s="51" t="s">
        <v>61</v>
      </c>
      <c r="C14" s="52">
        <v>0.5043478260869565</v>
      </c>
      <c r="D14" s="91">
        <v>0.49964699571558696</v>
      </c>
      <c r="E14" s="53">
        <v>1498</v>
      </c>
      <c r="F14" s="54">
        <v>3</v>
      </c>
      <c r="H14" s="51" t="s">
        <v>61</v>
      </c>
      <c r="I14" s="96">
        <v>7.6301988726252101E-2</v>
      </c>
      <c r="J14" s="60"/>
      <c r="K14">
        <f t="shared" si="0"/>
        <v>7.5691932324923189E-2</v>
      </c>
      <c r="L14">
        <f t="shared" si="1"/>
        <v>-7.7019860962202522E-2</v>
      </c>
    </row>
    <row r="15" spans="1:12" x14ac:dyDescent="0.25">
      <c r="B15" s="51" t="s">
        <v>62</v>
      </c>
      <c r="C15" s="52">
        <v>2.0721925133689839E-2</v>
      </c>
      <c r="D15" s="91">
        <v>0.14240425376447691</v>
      </c>
      <c r="E15" s="53">
        <v>1498</v>
      </c>
      <c r="F15" s="54">
        <v>2</v>
      </c>
      <c r="H15" s="51" t="s">
        <v>62</v>
      </c>
      <c r="I15" s="96">
        <v>2.7173735183456147E-2</v>
      </c>
      <c r="J15" s="60"/>
      <c r="K15">
        <f t="shared" si="0"/>
        <v>0.18686691144348347</v>
      </c>
      <c r="L15">
        <f t="shared" si="1"/>
        <v>-3.9541803786675685E-3</v>
      </c>
    </row>
    <row r="16" spans="1:12" x14ac:dyDescent="0.25">
      <c r="B16" s="51" t="s">
        <v>63</v>
      </c>
      <c r="C16" s="52">
        <v>0.21404682274247491</v>
      </c>
      <c r="D16" s="91">
        <v>0.40988537811766529</v>
      </c>
      <c r="E16" s="53">
        <v>1498</v>
      </c>
      <c r="F16" s="54">
        <v>3</v>
      </c>
      <c r="H16" s="51" t="s">
        <v>63</v>
      </c>
      <c r="I16" s="96">
        <v>8.4707257733022984E-2</v>
      </c>
      <c r="J16" s="60"/>
      <c r="K16">
        <f t="shared" si="0"/>
        <v>0.16242574608975099</v>
      </c>
      <c r="L16">
        <f t="shared" si="1"/>
        <v>-4.4235096807421541E-2</v>
      </c>
    </row>
    <row r="17" spans="2:12" x14ac:dyDescent="0.25">
      <c r="B17" s="51" t="s">
        <v>64</v>
      </c>
      <c r="C17" s="52">
        <v>0.13569518716577539</v>
      </c>
      <c r="D17" s="91">
        <v>0.34235019885229639</v>
      </c>
      <c r="E17" s="53">
        <v>1498</v>
      </c>
      <c r="F17" s="54">
        <v>2</v>
      </c>
      <c r="H17" s="51" t="s">
        <v>64</v>
      </c>
      <c r="I17" s="96">
        <v>7.8148483045382466E-2</v>
      </c>
      <c r="J17" s="60"/>
      <c r="K17">
        <f t="shared" si="0"/>
        <v>0.19729537251111426</v>
      </c>
      <c r="L17">
        <f t="shared" si="1"/>
        <v>-3.097522089694988E-2</v>
      </c>
    </row>
    <row r="18" spans="2:12" x14ac:dyDescent="0.25">
      <c r="B18" s="51" t="s">
        <v>65</v>
      </c>
      <c r="C18" s="52">
        <v>0.19318181818181818</v>
      </c>
      <c r="D18" s="91">
        <v>0.39466249716727614</v>
      </c>
      <c r="E18" s="53">
        <v>1498</v>
      </c>
      <c r="F18" s="54">
        <v>2</v>
      </c>
      <c r="H18" s="51" t="s">
        <v>65</v>
      </c>
      <c r="I18" s="96">
        <v>6.8359685805244291E-2</v>
      </c>
      <c r="J18" s="60"/>
      <c r="K18">
        <f t="shared" si="0"/>
        <v>0.13974937524320341</v>
      </c>
      <c r="L18">
        <f t="shared" si="1"/>
        <v>-3.3461118015978279E-2</v>
      </c>
    </row>
    <row r="19" spans="2:12" x14ac:dyDescent="0.25">
      <c r="B19" s="51" t="s">
        <v>66</v>
      </c>
      <c r="C19" s="52">
        <v>2.6755852842809361E-2</v>
      </c>
      <c r="D19" s="91">
        <v>0.16126124033006431</v>
      </c>
      <c r="E19" s="53">
        <v>1498</v>
      </c>
      <c r="F19" s="54">
        <v>3</v>
      </c>
      <c r="H19" s="51" t="s">
        <v>66</v>
      </c>
      <c r="I19" s="96">
        <v>5.1868784971796845E-2</v>
      </c>
      <c r="J19" s="60"/>
      <c r="K19">
        <f t="shared" si="0"/>
        <v>0.31303859061627742</v>
      </c>
      <c r="L19">
        <f t="shared" si="1"/>
        <v>-8.6058719069766979E-3</v>
      </c>
    </row>
    <row r="20" spans="2:12" x14ac:dyDescent="0.25">
      <c r="B20" s="51" t="s">
        <v>67</v>
      </c>
      <c r="C20" s="52">
        <v>8.5561497326203204E-2</v>
      </c>
      <c r="D20" s="91">
        <v>0.27962199928916576</v>
      </c>
      <c r="E20" s="53">
        <v>1498</v>
      </c>
      <c r="F20" s="54">
        <v>2</v>
      </c>
      <c r="H20" s="51" t="s">
        <v>67</v>
      </c>
      <c r="I20" s="96">
        <v>5.3425678387291932E-2</v>
      </c>
      <c r="J20" s="60"/>
      <c r="K20">
        <f t="shared" ref="K20:K83" si="2">((1-C20)/D20)*I20</f>
        <v>0.17471621500812284</v>
      </c>
      <c r="L20">
        <f t="shared" ref="L20:L83" si="3">((0-C20)/D20)*I20</f>
        <v>-1.6347716024151845E-2</v>
      </c>
    </row>
    <row r="21" spans="2:12" x14ac:dyDescent="0.25">
      <c r="B21" s="51" t="s">
        <v>68</v>
      </c>
      <c r="C21" s="52">
        <v>1.3377926421404686E-2</v>
      </c>
      <c r="D21" s="91">
        <v>0.11480994568548726</v>
      </c>
      <c r="E21" s="53">
        <v>1498</v>
      </c>
      <c r="F21" s="54">
        <v>3</v>
      </c>
      <c r="H21" s="51" t="s">
        <v>68</v>
      </c>
      <c r="I21" s="96">
        <v>4.982442083565778E-2</v>
      </c>
      <c r="J21" s="60"/>
      <c r="K21">
        <f t="shared" si="2"/>
        <v>0.4281673778889622</v>
      </c>
      <c r="L21">
        <f t="shared" si="3"/>
        <v>-5.8056593612062684E-3</v>
      </c>
    </row>
    <row r="22" spans="2:12" x14ac:dyDescent="0.25">
      <c r="B22" s="51" t="s">
        <v>69</v>
      </c>
      <c r="C22" s="52">
        <v>2.6737967914438502E-2</v>
      </c>
      <c r="D22" s="91">
        <v>0.16126272204073791</v>
      </c>
      <c r="E22" s="53">
        <v>1498</v>
      </c>
      <c r="F22" s="54">
        <v>2</v>
      </c>
      <c r="H22" s="51" t="s">
        <v>69</v>
      </c>
      <c r="I22" s="96">
        <v>6.3199600943046677E-2</v>
      </c>
      <c r="J22" s="60"/>
      <c r="K22">
        <f t="shared" si="2"/>
        <v>0.38142585752265601</v>
      </c>
      <c r="L22">
        <f t="shared" si="3"/>
        <v>-1.0478732349523517E-2</v>
      </c>
    </row>
    <row r="23" spans="2:12" x14ac:dyDescent="0.25">
      <c r="B23" s="51" t="s">
        <v>70</v>
      </c>
      <c r="C23" s="52">
        <v>7.3578595317725752E-3</v>
      </c>
      <c r="D23" s="91">
        <v>8.5404704929031974E-2</v>
      </c>
      <c r="E23" s="53">
        <v>1498</v>
      </c>
      <c r="F23" s="54">
        <v>3</v>
      </c>
      <c r="H23" s="51" t="s">
        <v>70</v>
      </c>
      <c r="I23" s="96">
        <v>5.5762001676900229E-2</v>
      </c>
      <c r="J23" s="60"/>
      <c r="K23">
        <f t="shared" si="2"/>
        <v>0.64811081248212576</v>
      </c>
      <c r="L23">
        <f t="shared" si="3"/>
        <v>-4.804055887670744E-3</v>
      </c>
    </row>
    <row r="24" spans="2:12" x14ac:dyDescent="0.25">
      <c r="B24" s="51" t="s">
        <v>71</v>
      </c>
      <c r="C24" s="52">
        <v>1.6042780748663103E-2</v>
      </c>
      <c r="D24" s="91">
        <v>0.12559803039259176</v>
      </c>
      <c r="E24" s="53">
        <v>1498</v>
      </c>
      <c r="F24" s="54">
        <v>2</v>
      </c>
      <c r="H24" s="51" t="s">
        <v>71</v>
      </c>
      <c r="I24" s="96">
        <v>5.6403656152481406E-2</v>
      </c>
      <c r="J24" s="60"/>
      <c r="K24">
        <f t="shared" si="2"/>
        <v>0.44187623396582887</v>
      </c>
      <c r="L24">
        <f t="shared" si="3"/>
        <v>-7.2045038146602543E-3</v>
      </c>
    </row>
    <row r="25" spans="2:12" x14ac:dyDescent="0.25">
      <c r="B25" s="51" t="s">
        <v>72</v>
      </c>
      <c r="C25" s="52">
        <v>3.3422459893048136E-3</v>
      </c>
      <c r="D25" s="91">
        <v>5.7696188901837996E-2</v>
      </c>
      <c r="E25" s="53">
        <v>1498</v>
      </c>
      <c r="F25" s="54">
        <v>2</v>
      </c>
      <c r="H25" s="51" t="s">
        <v>72</v>
      </c>
      <c r="I25" s="96">
        <v>3.0076803127787217E-2</v>
      </c>
      <c r="J25" s="60"/>
      <c r="K25">
        <f t="shared" si="2"/>
        <v>0.51955388429836702</v>
      </c>
      <c r="L25">
        <f t="shared" si="3"/>
        <v>-1.7423000814834576E-3</v>
      </c>
    </row>
    <row r="26" spans="2:12" x14ac:dyDescent="0.25">
      <c r="B26" s="51" t="s">
        <v>73</v>
      </c>
      <c r="C26" s="52">
        <v>2.6737967914438501E-3</v>
      </c>
      <c r="D26" s="91">
        <v>5.1622342783317759E-2</v>
      </c>
      <c r="E26" s="53">
        <v>1498</v>
      </c>
      <c r="F26" s="54">
        <v>2</v>
      </c>
      <c r="H26" s="51" t="s">
        <v>73</v>
      </c>
      <c r="I26" s="96">
        <v>3.0055720236810898E-2</v>
      </c>
      <c r="J26" s="60"/>
      <c r="K26">
        <f t="shared" si="2"/>
        <v>0.58066634972955933</v>
      </c>
      <c r="L26">
        <f t="shared" si="3"/>
        <v>-1.5567462459237513E-3</v>
      </c>
    </row>
    <row r="27" spans="2:12" x14ac:dyDescent="0.25">
      <c r="B27" s="51" t="s">
        <v>74</v>
      </c>
      <c r="C27" s="52">
        <v>0.48326639892904943</v>
      </c>
      <c r="D27" s="91">
        <v>0.49921893567882425</v>
      </c>
      <c r="E27" s="53">
        <v>1498</v>
      </c>
      <c r="F27" s="54">
        <v>4</v>
      </c>
      <c r="H27" s="51" t="s">
        <v>74</v>
      </c>
      <c r="I27" s="96">
        <v>5.0097943037879233E-2</v>
      </c>
      <c r="J27" s="60"/>
      <c r="K27">
        <f t="shared" si="2"/>
        <v>5.1855586120766559E-2</v>
      </c>
      <c r="L27">
        <f t="shared" si="3"/>
        <v>-4.8497063703618448E-2</v>
      </c>
    </row>
    <row r="28" spans="2:12" x14ac:dyDescent="0.25">
      <c r="B28" s="51" t="s">
        <v>75</v>
      </c>
      <c r="C28" s="52">
        <v>4.6885465505693238E-2</v>
      </c>
      <c r="D28" s="91">
        <v>0.21111090427595031</v>
      </c>
      <c r="E28" s="53">
        <v>1498</v>
      </c>
      <c r="F28" s="54">
        <v>5</v>
      </c>
      <c r="H28" s="51" t="s">
        <v>75</v>
      </c>
      <c r="I28" s="96">
        <v>1.4974955589206853E-2</v>
      </c>
      <c r="J28" s="60"/>
      <c r="K28">
        <f t="shared" si="2"/>
        <v>6.7608292780666962E-2</v>
      </c>
      <c r="L28">
        <f t="shared" si="3"/>
        <v>-3.3257768760693524E-3</v>
      </c>
    </row>
    <row r="29" spans="2:12" x14ac:dyDescent="0.25">
      <c r="B29" s="51" t="s">
        <v>76</v>
      </c>
      <c r="C29" s="52">
        <v>1.0046885465505693E-2</v>
      </c>
      <c r="D29" s="91">
        <v>9.959603348083293E-2</v>
      </c>
      <c r="E29" s="53">
        <v>1498</v>
      </c>
      <c r="F29" s="54">
        <v>5</v>
      </c>
      <c r="H29" s="51" t="s">
        <v>76</v>
      </c>
      <c r="I29" s="96">
        <v>1.5306262870536661E-2</v>
      </c>
      <c r="J29" s="60"/>
      <c r="K29">
        <f t="shared" si="2"/>
        <v>0.15213941831817554</v>
      </c>
      <c r="L29">
        <f t="shared" si="3"/>
        <v>-1.5440401047176137E-3</v>
      </c>
    </row>
    <row r="30" spans="2:12" x14ac:dyDescent="0.25">
      <c r="B30" s="51" t="s">
        <v>77</v>
      </c>
      <c r="C30" s="52">
        <v>4.0187541862022778E-3</v>
      </c>
      <c r="D30" s="91">
        <v>6.3181554276995275E-2</v>
      </c>
      <c r="E30" s="53">
        <v>1498</v>
      </c>
      <c r="F30" s="54">
        <v>5</v>
      </c>
      <c r="H30" s="51" t="s">
        <v>77</v>
      </c>
      <c r="I30" s="96">
        <v>1.6169529673480898E-2</v>
      </c>
      <c r="J30" s="60"/>
      <c r="K30">
        <f t="shared" si="2"/>
        <v>0.25489319616628081</v>
      </c>
      <c r="L30">
        <f t="shared" si="3"/>
        <v>-1.0284863328834464E-3</v>
      </c>
    </row>
    <row r="31" spans="2:12" x14ac:dyDescent="0.25">
      <c r="B31" s="51" t="s">
        <v>78</v>
      </c>
      <c r="C31" s="52">
        <v>8.5733422638981913E-2</v>
      </c>
      <c r="D31" s="91">
        <v>0.27959571192299293</v>
      </c>
      <c r="E31" s="53">
        <v>1498</v>
      </c>
      <c r="F31" s="54">
        <v>5</v>
      </c>
      <c r="H31" s="51" t="s">
        <v>78</v>
      </c>
      <c r="I31" s="96">
        <v>6.0292158663913895E-2</v>
      </c>
      <c r="J31" s="60"/>
      <c r="K31">
        <f t="shared" si="2"/>
        <v>0.19715290039407393</v>
      </c>
      <c r="L31">
        <f t="shared" si="3"/>
        <v>-1.84875979856714E-2</v>
      </c>
    </row>
    <row r="32" spans="2:12" x14ac:dyDescent="0.25">
      <c r="B32" s="51" t="s">
        <v>79</v>
      </c>
      <c r="C32" s="52">
        <v>1.3395847287340924E-2</v>
      </c>
      <c r="D32" s="91">
        <v>0.11480890298482056</v>
      </c>
      <c r="E32" s="53">
        <v>1498</v>
      </c>
      <c r="F32" s="54">
        <v>5</v>
      </c>
      <c r="H32" s="51" t="s">
        <v>79</v>
      </c>
      <c r="I32" s="96">
        <v>3.4315195833660384E-2</v>
      </c>
      <c r="J32" s="60"/>
      <c r="K32">
        <f t="shared" si="2"/>
        <v>0.29488579570448187</v>
      </c>
      <c r="L32">
        <f t="shared" si="3"/>
        <v>-4.0038804576304392E-3</v>
      </c>
    </row>
    <row r="33" spans="2:12" x14ac:dyDescent="0.25">
      <c r="B33" s="51" t="s">
        <v>80</v>
      </c>
      <c r="C33" s="52">
        <v>2.813127930341594E-2</v>
      </c>
      <c r="D33" s="91">
        <v>0.16512679339009459</v>
      </c>
      <c r="E33" s="53">
        <v>1498</v>
      </c>
      <c r="F33" s="54">
        <v>5</v>
      </c>
      <c r="H33" s="51" t="s">
        <v>80</v>
      </c>
      <c r="I33" s="96">
        <v>-5.2813272285968235E-3</v>
      </c>
      <c r="J33" s="60"/>
      <c r="K33">
        <f t="shared" si="2"/>
        <v>-3.1083730458635113E-2</v>
      </c>
      <c r="L33">
        <f t="shared" si="3"/>
        <v>8.9973582306180201E-4</v>
      </c>
    </row>
    <row r="34" spans="2:12" x14ac:dyDescent="0.25">
      <c r="B34" s="51" t="s">
        <v>81</v>
      </c>
      <c r="C34" s="52">
        <v>6.7204301075268818E-3</v>
      </c>
      <c r="D34" s="91">
        <v>0.16736552683202099</v>
      </c>
      <c r="E34" s="53">
        <v>1498</v>
      </c>
      <c r="F34" s="54">
        <v>10</v>
      </c>
      <c r="H34" s="51" t="s">
        <v>81</v>
      </c>
      <c r="I34" s="96">
        <v>-5.4892788093101304E-3</v>
      </c>
      <c r="J34" s="60"/>
    </row>
    <row r="35" spans="2:12" x14ac:dyDescent="0.25">
      <c r="B35" s="51" t="s">
        <v>83</v>
      </c>
      <c r="C35" s="52">
        <v>0.2446236559139785</v>
      </c>
      <c r="D35" s="91">
        <v>1.67239303287565</v>
      </c>
      <c r="E35" s="53">
        <v>1498</v>
      </c>
      <c r="F35" s="54">
        <v>10</v>
      </c>
      <c r="H35" s="51" t="s">
        <v>83</v>
      </c>
      <c r="I35" s="96">
        <v>5.5030865783648403E-3</v>
      </c>
      <c r="J35" s="60"/>
    </row>
    <row r="36" spans="2:12" x14ac:dyDescent="0.25">
      <c r="B36" s="51" t="s">
        <v>84</v>
      </c>
      <c r="C36" s="52">
        <v>0.47817327065144394</v>
      </c>
      <c r="D36" s="91">
        <v>2.9864468549038499</v>
      </c>
      <c r="E36" s="53">
        <v>1498</v>
      </c>
      <c r="F36" s="54">
        <v>9</v>
      </c>
      <c r="H36" s="51" t="s">
        <v>84</v>
      </c>
      <c r="I36" s="96">
        <v>-1.17892178832097E-3</v>
      </c>
      <c r="J36" s="60"/>
    </row>
    <row r="37" spans="2:12" x14ac:dyDescent="0.25">
      <c r="B37" s="51" t="s">
        <v>85</v>
      </c>
      <c r="C37" s="52">
        <v>4.0867518493611295</v>
      </c>
      <c r="D37" s="91">
        <v>8.1141574903278695</v>
      </c>
      <c r="E37" s="53">
        <v>1498</v>
      </c>
      <c r="F37" s="54">
        <v>11</v>
      </c>
      <c r="H37" s="51" t="s">
        <v>85</v>
      </c>
      <c r="I37" s="96">
        <v>-8.7696489853199902E-3</v>
      </c>
      <c r="J37" s="60"/>
    </row>
    <row r="38" spans="2:12" x14ac:dyDescent="0.25">
      <c r="B38" s="51" t="s">
        <v>86</v>
      </c>
      <c r="C38" s="52">
        <v>0.91666666666666663</v>
      </c>
      <c r="D38" s="91">
        <v>3.6240924201124902</v>
      </c>
      <c r="E38" s="53">
        <v>1498</v>
      </c>
      <c r="F38" s="54">
        <v>10</v>
      </c>
      <c r="H38" s="51" t="s">
        <v>86</v>
      </c>
      <c r="I38" s="96">
        <v>-4.43849460032759E-3</v>
      </c>
      <c r="J38" s="60"/>
    </row>
    <row r="39" spans="2:12" x14ac:dyDescent="0.25">
      <c r="B39" s="51" t="s">
        <v>87</v>
      </c>
      <c r="C39" s="52">
        <v>0.80859637340496981</v>
      </c>
      <c r="D39" s="91">
        <v>3.3534247508180499</v>
      </c>
      <c r="E39" s="53">
        <v>1498</v>
      </c>
      <c r="F39" s="54">
        <v>9</v>
      </c>
      <c r="H39" s="51" t="s">
        <v>87</v>
      </c>
      <c r="I39" s="96">
        <v>-1.5675570173120999E-3</v>
      </c>
      <c r="J39" s="60"/>
    </row>
    <row r="40" spans="2:12" x14ac:dyDescent="0.25">
      <c r="B40" s="51" t="s">
        <v>88</v>
      </c>
      <c r="C40" s="52">
        <v>0.12024048096192384</v>
      </c>
      <c r="D40" s="91">
        <v>0.32524253673215808</v>
      </c>
      <c r="E40" s="53">
        <v>1498</v>
      </c>
      <c r="F40" s="54">
        <v>1</v>
      </c>
      <c r="H40" s="51" t="s">
        <v>88</v>
      </c>
      <c r="I40" s="96">
        <v>5.7548625993230344E-2</v>
      </c>
      <c r="J40" s="60"/>
      <c r="K40">
        <f t="shared" si="2"/>
        <v>0.15566522151067874</v>
      </c>
      <c r="L40">
        <f t="shared" si="3"/>
        <v>-2.1275428908065431E-2</v>
      </c>
    </row>
    <row r="41" spans="2:12" x14ac:dyDescent="0.25">
      <c r="B41" s="51" t="s">
        <v>89</v>
      </c>
      <c r="C41" s="55">
        <v>2.8037383177570093E-2</v>
      </c>
      <c r="D41" s="91">
        <v>0.1651347699775523</v>
      </c>
      <c r="E41" s="53">
        <v>1498</v>
      </c>
      <c r="F41" s="54">
        <v>0</v>
      </c>
      <c r="H41" s="51" t="s">
        <v>89</v>
      </c>
      <c r="I41" s="96">
        <v>1.6207149555941599E-2</v>
      </c>
      <c r="J41" s="60"/>
      <c r="K41">
        <f t="shared" si="2"/>
        <v>9.5393256645870741E-2</v>
      </c>
      <c r="L41">
        <f t="shared" si="3"/>
        <v>-2.7517285570924257E-3</v>
      </c>
    </row>
    <row r="42" spans="2:12" x14ac:dyDescent="0.25">
      <c r="B42" s="51" t="s">
        <v>90</v>
      </c>
      <c r="C42" s="55">
        <v>0.10213618157543392</v>
      </c>
      <c r="D42" s="91">
        <v>0.30292844165054456</v>
      </c>
      <c r="E42" s="53">
        <v>1498</v>
      </c>
      <c r="F42" s="54">
        <v>0</v>
      </c>
      <c r="H42" s="51" t="s">
        <v>90</v>
      </c>
      <c r="I42" s="96">
        <v>1.8805496049598136E-2</v>
      </c>
      <c r="J42" s="60"/>
      <c r="K42">
        <f t="shared" si="2"/>
        <v>5.5738491897497015E-2</v>
      </c>
      <c r="L42">
        <f t="shared" si="3"/>
        <v>-6.3405124612022634E-3</v>
      </c>
    </row>
    <row r="43" spans="2:12" x14ac:dyDescent="0.25">
      <c r="B43" s="51" t="s">
        <v>91</v>
      </c>
      <c r="C43" s="55">
        <v>0.17690253671562084</v>
      </c>
      <c r="D43" s="91">
        <v>0.3817136305815973</v>
      </c>
      <c r="E43" s="53">
        <v>1498</v>
      </c>
      <c r="F43" s="54">
        <v>0</v>
      </c>
      <c r="H43" s="51" t="s">
        <v>91</v>
      </c>
      <c r="I43" s="96">
        <v>1.4123389360972339E-2</v>
      </c>
      <c r="J43" s="60"/>
      <c r="K43">
        <f t="shared" si="2"/>
        <v>3.0454573860204108E-2</v>
      </c>
      <c r="L43">
        <f t="shared" si="3"/>
        <v>-6.5453869204818247E-3</v>
      </c>
    </row>
    <row r="44" spans="2:12" x14ac:dyDescent="0.25">
      <c r="B44" s="51" t="s">
        <v>92</v>
      </c>
      <c r="C44" s="55">
        <v>5.0734312416555405E-2</v>
      </c>
      <c r="D44" s="91">
        <v>0.21952793261288872</v>
      </c>
      <c r="E44" s="53">
        <v>1498</v>
      </c>
      <c r="F44" s="54">
        <v>0</v>
      </c>
      <c r="H44" s="51" t="s">
        <v>92</v>
      </c>
      <c r="I44" s="96">
        <v>1.1156994544296545E-2</v>
      </c>
      <c r="J44" s="60"/>
      <c r="K44">
        <f t="shared" si="2"/>
        <v>4.8244211893218522E-2</v>
      </c>
      <c r="L44">
        <f t="shared" si="3"/>
        <v>-2.5784529563182891E-3</v>
      </c>
    </row>
    <row r="45" spans="2:12" x14ac:dyDescent="0.25">
      <c r="B45" s="51" t="s">
        <v>93</v>
      </c>
      <c r="C45" s="55">
        <v>2.0026702269692926E-3</v>
      </c>
      <c r="D45" s="91">
        <v>4.4721299722210096E-2</v>
      </c>
      <c r="E45" s="53">
        <v>1498</v>
      </c>
      <c r="F45" s="54">
        <v>0</v>
      </c>
      <c r="H45" s="51" t="s">
        <v>93</v>
      </c>
      <c r="I45" s="96">
        <v>2.3642468025339234E-2</v>
      </c>
      <c r="J45" s="60"/>
      <c r="K45">
        <f t="shared" si="2"/>
        <v>0.52760362746824829</v>
      </c>
      <c r="L45">
        <f t="shared" si="3"/>
        <v>-1.0587363761904649E-3</v>
      </c>
    </row>
    <row r="46" spans="2:12" x14ac:dyDescent="0.25">
      <c r="B46" s="51" t="s">
        <v>94</v>
      </c>
      <c r="C46" s="55">
        <v>1.3351134846461949E-3</v>
      </c>
      <c r="D46" s="91">
        <v>3.6526998580105274E-2</v>
      </c>
      <c r="E46" s="53">
        <v>1498</v>
      </c>
      <c r="F46" s="54">
        <v>0</v>
      </c>
      <c r="H46" s="51" t="s">
        <v>94</v>
      </c>
      <c r="I46" s="96">
        <v>2.7350018285173796E-4</v>
      </c>
      <c r="J46" s="60"/>
      <c r="K46">
        <f t="shared" si="2"/>
        <v>7.4776203818269545E-3</v>
      </c>
      <c r="L46">
        <f t="shared" si="3"/>
        <v>-9.9968186922820232E-6</v>
      </c>
    </row>
    <row r="47" spans="2:12" x14ac:dyDescent="0.25">
      <c r="B47" s="51" t="s">
        <v>95</v>
      </c>
      <c r="C47" s="55">
        <v>1.335113484646195E-2</v>
      </c>
      <c r="D47" s="91">
        <v>0.11481150449836269</v>
      </c>
      <c r="E47" s="53">
        <v>1498</v>
      </c>
      <c r="F47" s="54">
        <v>0</v>
      </c>
      <c r="H47" s="51" t="s">
        <v>95</v>
      </c>
      <c r="I47" s="96">
        <v>3.4583911293328377E-3</v>
      </c>
      <c r="J47" s="60"/>
      <c r="K47">
        <f t="shared" si="2"/>
        <v>2.9720172189381666E-2</v>
      </c>
      <c r="L47">
        <f t="shared" si="3"/>
        <v>-4.021674179889265E-4</v>
      </c>
    </row>
    <row r="48" spans="2:12" x14ac:dyDescent="0.25">
      <c r="B48" s="51" t="s">
        <v>96</v>
      </c>
      <c r="C48" s="55">
        <v>7.7436582109479304E-2</v>
      </c>
      <c r="D48" s="91">
        <v>0.26737217521092416</v>
      </c>
      <c r="E48" s="53">
        <v>1498</v>
      </c>
      <c r="F48" s="54">
        <v>0</v>
      </c>
      <c r="H48" s="51" t="s">
        <v>96</v>
      </c>
      <c r="I48" s="96">
        <v>-2.5891207205346895E-2</v>
      </c>
      <c r="J48" s="60"/>
      <c r="K48">
        <f t="shared" si="2"/>
        <v>-8.9337196714030301E-2</v>
      </c>
      <c r="L48">
        <f t="shared" si="3"/>
        <v>7.4986359036378547E-3</v>
      </c>
    </row>
    <row r="49" spans="2:12" x14ac:dyDescent="0.25">
      <c r="B49" s="51" t="s">
        <v>97</v>
      </c>
      <c r="C49" s="55">
        <v>1.3351134846461949E-3</v>
      </c>
      <c r="D49" s="91">
        <v>3.6526998580105267E-2</v>
      </c>
      <c r="E49" s="53">
        <v>1498</v>
      </c>
      <c r="F49" s="54">
        <v>0</v>
      </c>
      <c r="H49" s="51" t="s">
        <v>97</v>
      </c>
      <c r="I49" s="96">
        <v>-6.0616806511171496E-3</v>
      </c>
      <c r="J49" s="60"/>
      <c r="K49">
        <f t="shared" si="2"/>
        <v>-0.16572912790150135</v>
      </c>
      <c r="L49">
        <f t="shared" si="3"/>
        <v>2.2156300521591088E-4</v>
      </c>
    </row>
    <row r="50" spans="2:12" x14ac:dyDescent="0.25">
      <c r="B50" s="51" t="s">
        <v>98</v>
      </c>
      <c r="C50" s="55">
        <v>2.0026702269692926E-3</v>
      </c>
      <c r="D50" s="91">
        <v>4.4721299722210076E-2</v>
      </c>
      <c r="E50" s="53">
        <v>1498</v>
      </c>
      <c r="F50" s="54">
        <v>0</v>
      </c>
      <c r="H50" s="51" t="s">
        <v>98</v>
      </c>
      <c r="I50" s="96">
        <v>-2.0980037631537559E-4</v>
      </c>
      <c r="J50" s="60"/>
      <c r="K50">
        <f t="shared" si="2"/>
        <v>-4.6818902100051593E-3</v>
      </c>
      <c r="L50">
        <f t="shared" si="3"/>
        <v>9.3950974113815927E-6</v>
      </c>
    </row>
    <row r="51" spans="2:12" x14ac:dyDescent="0.25">
      <c r="B51" s="51" t="s">
        <v>99</v>
      </c>
      <c r="C51" s="55">
        <v>5.3404539385847796E-3</v>
      </c>
      <c r="D51" s="91">
        <v>7.2907351317131899E-2</v>
      </c>
      <c r="E51" s="53">
        <v>1498</v>
      </c>
      <c r="F51" s="54">
        <v>0</v>
      </c>
      <c r="H51" s="51" t="s">
        <v>99</v>
      </c>
      <c r="I51" s="96">
        <v>-1.9811428170112052E-3</v>
      </c>
      <c r="J51" s="60"/>
      <c r="K51">
        <f t="shared" si="2"/>
        <v>-2.702831167847065E-2</v>
      </c>
      <c r="L51">
        <f t="shared" si="3"/>
        <v>1.4511845196494311E-4</v>
      </c>
    </row>
    <row r="52" spans="2:12" ht="24" x14ac:dyDescent="0.25">
      <c r="B52" s="51" t="s">
        <v>100</v>
      </c>
      <c r="C52" s="55">
        <v>0.28037383177570097</v>
      </c>
      <c r="D52" s="91">
        <v>0.44933186549977777</v>
      </c>
      <c r="E52" s="53">
        <v>1498</v>
      </c>
      <c r="F52" s="54">
        <v>0</v>
      </c>
      <c r="H52" s="51" t="s">
        <v>100</v>
      </c>
      <c r="I52" s="96">
        <v>-1.7980357566820676E-2</v>
      </c>
      <c r="J52" s="60"/>
      <c r="K52">
        <f t="shared" si="2"/>
        <v>-2.8796390402274604E-2</v>
      </c>
      <c r="L52">
        <f t="shared" si="3"/>
        <v>1.1219372884003093E-2</v>
      </c>
    </row>
    <row r="53" spans="2:12" x14ac:dyDescent="0.25">
      <c r="B53" s="51" t="s">
        <v>101</v>
      </c>
      <c r="C53" s="55">
        <v>1.3351134846461946E-2</v>
      </c>
      <c r="D53" s="91">
        <v>0.11481150449836253</v>
      </c>
      <c r="E53" s="53">
        <v>1498</v>
      </c>
      <c r="F53" s="54">
        <v>0</v>
      </c>
      <c r="H53" s="51" t="s">
        <v>101</v>
      </c>
      <c r="I53" s="96">
        <v>4.7007782006268047E-2</v>
      </c>
      <c r="J53" s="60"/>
      <c r="K53">
        <f t="shared" si="2"/>
        <v>0.40396800801901134</v>
      </c>
      <c r="L53">
        <f t="shared" si="3"/>
        <v>-5.4664141815833735E-3</v>
      </c>
    </row>
    <row r="54" spans="2:12" x14ac:dyDescent="0.25">
      <c r="B54" s="51" t="s">
        <v>102</v>
      </c>
      <c r="C54" s="55">
        <v>2.0026702269692926E-3</v>
      </c>
      <c r="D54" s="91">
        <v>4.4721299722210048E-2</v>
      </c>
      <c r="E54" s="53">
        <v>1498</v>
      </c>
      <c r="F54" s="54">
        <v>0</v>
      </c>
      <c r="H54" s="51" t="s">
        <v>102</v>
      </c>
      <c r="I54" s="96">
        <v>1.8545531245327948E-3</v>
      </c>
      <c r="J54" s="60"/>
      <c r="K54">
        <f t="shared" si="2"/>
        <v>4.1386075040363221E-2</v>
      </c>
      <c r="L54">
        <f t="shared" si="3"/>
        <v>-8.3048980014106808E-5</v>
      </c>
    </row>
    <row r="55" spans="2:12" x14ac:dyDescent="0.25">
      <c r="B55" s="51" t="s">
        <v>103</v>
      </c>
      <c r="C55" s="55">
        <v>6.6755674232309744E-4</v>
      </c>
      <c r="D55" s="91">
        <v>2.5837119466440076E-2</v>
      </c>
      <c r="E55" s="53">
        <v>1498</v>
      </c>
      <c r="F55" s="54">
        <v>0</v>
      </c>
      <c r="H55" s="51" t="s">
        <v>103</v>
      </c>
      <c r="I55" s="96">
        <v>7.9723601282877133E-3</v>
      </c>
      <c r="J55" s="60"/>
      <c r="K55">
        <f t="shared" si="2"/>
        <v>0.30835628313288793</v>
      </c>
      <c r="L55">
        <f t="shared" si="3"/>
        <v>-2.059828210640534E-4</v>
      </c>
    </row>
    <row r="56" spans="2:12" x14ac:dyDescent="0.25">
      <c r="B56" s="51" t="s">
        <v>105</v>
      </c>
      <c r="C56" s="55">
        <v>6.6755674232309744E-4</v>
      </c>
      <c r="D56" s="91">
        <v>2.5837119466440076E-2</v>
      </c>
      <c r="E56" s="53">
        <v>1498</v>
      </c>
      <c r="F56" s="54">
        <v>0</v>
      </c>
      <c r="H56" s="51" t="s">
        <v>105</v>
      </c>
      <c r="I56" s="96">
        <v>1.5161079730134641E-2</v>
      </c>
      <c r="J56" s="60"/>
      <c r="K56">
        <f t="shared" si="2"/>
        <v>0.58640278645688526</v>
      </c>
      <c r="L56">
        <f t="shared" si="3"/>
        <v>-3.9171862822771219E-4</v>
      </c>
    </row>
    <row r="57" spans="2:12" x14ac:dyDescent="0.25">
      <c r="B57" s="51" t="s">
        <v>106</v>
      </c>
      <c r="C57" s="55">
        <v>2.6702269692923898E-3</v>
      </c>
      <c r="D57" s="91">
        <v>5.162243517155405E-2</v>
      </c>
      <c r="E57" s="53">
        <v>1498</v>
      </c>
      <c r="F57" s="54">
        <v>0</v>
      </c>
      <c r="H57" s="51" t="s">
        <v>106</v>
      </c>
      <c r="I57" s="96">
        <v>2.8648567717844638E-2</v>
      </c>
      <c r="J57" s="60"/>
      <c r="K57">
        <f t="shared" si="2"/>
        <v>0.55348162954228786</v>
      </c>
      <c r="L57">
        <f t="shared" si="3"/>
        <v>-1.4818785262176381E-3</v>
      </c>
    </row>
    <row r="58" spans="2:12" x14ac:dyDescent="0.25">
      <c r="B58" s="51" t="s">
        <v>108</v>
      </c>
      <c r="C58" s="55">
        <v>6.6755674232309744E-4</v>
      </c>
      <c r="D58" s="91">
        <v>2.583711946644009E-2</v>
      </c>
      <c r="E58" s="53">
        <v>1498</v>
      </c>
      <c r="F58" s="54">
        <v>0</v>
      </c>
      <c r="H58" s="51" t="s">
        <v>108</v>
      </c>
      <c r="I58" s="96">
        <v>9.2587799631829531E-4</v>
      </c>
      <c r="J58" s="60"/>
      <c r="K58">
        <f t="shared" si="2"/>
        <v>3.5811264542129288E-2</v>
      </c>
      <c r="L58">
        <f t="shared" si="3"/>
        <v>-2.3922020402223973E-5</v>
      </c>
    </row>
    <row r="59" spans="2:12" ht="24" x14ac:dyDescent="0.25">
      <c r="B59" s="51" t="s">
        <v>111</v>
      </c>
      <c r="C59" s="55">
        <v>2.6702269692923898E-3</v>
      </c>
      <c r="D59" s="91">
        <v>5.1622435171554008E-2</v>
      </c>
      <c r="E59" s="53">
        <v>1498</v>
      </c>
      <c r="F59" s="54">
        <v>0</v>
      </c>
      <c r="H59" s="51" t="s">
        <v>111</v>
      </c>
      <c r="I59" s="96">
        <v>2.6537800416600799E-2</v>
      </c>
      <c r="J59" s="60"/>
      <c r="K59">
        <f t="shared" si="2"/>
        <v>0.51270224618940519</v>
      </c>
      <c r="L59">
        <f t="shared" si="3"/>
        <v>-1.3726967769461986E-3</v>
      </c>
    </row>
    <row r="60" spans="2:12" x14ac:dyDescent="0.25">
      <c r="B60" s="51" t="s">
        <v>112</v>
      </c>
      <c r="C60" s="55">
        <v>2.0026702269692921E-3</v>
      </c>
      <c r="D60" s="91">
        <v>4.4721299722210062E-2</v>
      </c>
      <c r="E60" s="53">
        <v>1498</v>
      </c>
      <c r="F60" s="54">
        <v>0</v>
      </c>
      <c r="H60" s="51" t="s">
        <v>112</v>
      </c>
      <c r="I60" s="96">
        <v>1.874487753319377E-2</v>
      </c>
      <c r="J60" s="60"/>
      <c r="K60">
        <f t="shared" si="2"/>
        <v>0.41830934792262264</v>
      </c>
      <c r="L60">
        <f t="shared" si="3"/>
        <v>-8.3941675168419259E-4</v>
      </c>
    </row>
    <row r="61" spans="2:12" x14ac:dyDescent="0.25">
      <c r="B61" s="51" t="s">
        <v>114</v>
      </c>
      <c r="C61" s="55">
        <v>7.3431241655540713E-2</v>
      </c>
      <c r="D61" s="91">
        <v>0.26093015291707777</v>
      </c>
      <c r="E61" s="53">
        <v>1498</v>
      </c>
      <c r="F61" s="54">
        <v>0</v>
      </c>
      <c r="H61" s="51" t="s">
        <v>114</v>
      </c>
      <c r="I61" s="96">
        <v>2.3488404823704907E-2</v>
      </c>
      <c r="J61" s="60"/>
      <c r="K61">
        <f t="shared" si="2"/>
        <v>8.3407846313218653E-2</v>
      </c>
      <c r="L61">
        <f t="shared" si="3"/>
        <v>-6.6101319124308722E-3</v>
      </c>
    </row>
    <row r="62" spans="2:12" x14ac:dyDescent="0.25">
      <c r="B62" s="51" t="s">
        <v>115</v>
      </c>
      <c r="C62" s="55">
        <v>6.0747663551401862E-2</v>
      </c>
      <c r="D62" s="91">
        <v>0.23894664552999076</v>
      </c>
      <c r="E62" s="53">
        <v>1498</v>
      </c>
      <c r="F62" s="54">
        <v>0</v>
      </c>
      <c r="H62" s="51" t="s">
        <v>115</v>
      </c>
      <c r="I62" s="96">
        <v>1.815612119616828E-2</v>
      </c>
      <c r="J62" s="60"/>
      <c r="K62">
        <f t="shared" si="2"/>
        <v>7.1368146711248096E-2</v>
      </c>
      <c r="L62">
        <f t="shared" si="3"/>
        <v>-4.6158502848070897E-3</v>
      </c>
    </row>
    <row r="63" spans="2:12" x14ac:dyDescent="0.25">
      <c r="B63" s="51" t="s">
        <v>116</v>
      </c>
      <c r="C63" s="55">
        <v>0.11815754339118825</v>
      </c>
      <c r="D63" s="91">
        <v>0.32290237187634041</v>
      </c>
      <c r="E63" s="53">
        <v>1498</v>
      </c>
      <c r="F63" s="54">
        <v>0</v>
      </c>
      <c r="H63" s="51" t="s">
        <v>116</v>
      </c>
      <c r="I63" s="96">
        <v>2.1990524317951236E-2</v>
      </c>
      <c r="J63" s="60"/>
      <c r="K63">
        <f t="shared" si="2"/>
        <v>6.0055854882615778E-2</v>
      </c>
      <c r="L63">
        <f t="shared" si="3"/>
        <v>-8.0468480804110464E-3</v>
      </c>
    </row>
    <row r="64" spans="2:12" x14ac:dyDescent="0.25">
      <c r="B64" s="51" t="s">
        <v>117</v>
      </c>
      <c r="C64" s="55">
        <v>5.0066755674232306E-2</v>
      </c>
      <c r="D64" s="91">
        <v>0.21815555438288667</v>
      </c>
      <c r="E64" s="53">
        <v>1498</v>
      </c>
      <c r="F64" s="54">
        <v>0</v>
      </c>
      <c r="H64" s="51" t="s">
        <v>117</v>
      </c>
      <c r="I64" s="96">
        <v>-2.2331230519633472E-2</v>
      </c>
      <c r="J64" s="60"/>
      <c r="K64">
        <f t="shared" si="2"/>
        <v>-9.7238772202291004E-2</v>
      </c>
      <c r="L64">
        <f t="shared" si="3"/>
        <v>5.1250231308305159E-3</v>
      </c>
    </row>
    <row r="65" spans="2:12" x14ac:dyDescent="0.25">
      <c r="B65" s="51" t="s">
        <v>118</v>
      </c>
      <c r="C65" s="55">
        <v>5.5407209612817102E-2</v>
      </c>
      <c r="D65" s="91">
        <v>0.22884975892291357</v>
      </c>
      <c r="E65" s="53">
        <v>1498</v>
      </c>
      <c r="F65" s="54">
        <v>0</v>
      </c>
      <c r="H65" s="51" t="s">
        <v>118</v>
      </c>
      <c r="I65" s="96">
        <v>2.0783892765725457E-2</v>
      </c>
      <c r="J65" s="60"/>
      <c r="K65">
        <f t="shared" si="2"/>
        <v>8.5786916949725095E-2</v>
      </c>
      <c r="L65">
        <f t="shared" si="3"/>
        <v>-5.032024103764794E-3</v>
      </c>
    </row>
    <row r="66" spans="2:12" x14ac:dyDescent="0.25">
      <c r="B66" s="51" t="s">
        <v>119</v>
      </c>
      <c r="C66" s="55">
        <v>5.7409879839786383E-2</v>
      </c>
      <c r="D66" s="91">
        <v>0.23270181310746021</v>
      </c>
      <c r="E66" s="53">
        <v>1498</v>
      </c>
      <c r="F66" s="54">
        <v>0</v>
      </c>
      <c r="H66" s="51" t="s">
        <v>119</v>
      </c>
      <c r="I66" s="96">
        <v>1.6127197216531776E-3</v>
      </c>
      <c r="J66" s="60"/>
      <c r="K66">
        <f t="shared" si="2"/>
        <v>6.5325390288894173E-3</v>
      </c>
      <c r="L66">
        <f t="shared" si="3"/>
        <v>-3.9787419014482289E-4</v>
      </c>
    </row>
    <row r="67" spans="2:12" x14ac:dyDescent="0.25">
      <c r="B67" s="51" t="s">
        <v>120</v>
      </c>
      <c r="C67" s="55">
        <v>0.21962616822429906</v>
      </c>
      <c r="D67" s="91">
        <v>0.41413162614925281</v>
      </c>
      <c r="E67" s="53">
        <v>1498</v>
      </c>
      <c r="F67" s="54">
        <v>0</v>
      </c>
      <c r="H67" s="51" t="s">
        <v>120</v>
      </c>
      <c r="I67" s="96">
        <v>-2.2033614061649373E-2</v>
      </c>
      <c r="J67" s="60"/>
      <c r="K67">
        <f t="shared" si="2"/>
        <v>-4.1519301467112329E-2</v>
      </c>
      <c r="L67">
        <f t="shared" si="3"/>
        <v>1.1685072867989697E-2</v>
      </c>
    </row>
    <row r="68" spans="2:12" x14ac:dyDescent="0.25">
      <c r="B68" s="51" t="s">
        <v>123</v>
      </c>
      <c r="C68" s="55">
        <v>1.3351134846461953E-3</v>
      </c>
      <c r="D68" s="91">
        <v>3.6526998580105281E-2</v>
      </c>
      <c r="E68" s="53">
        <v>1498</v>
      </c>
      <c r="F68" s="54">
        <v>0</v>
      </c>
      <c r="H68" s="51" t="s">
        <v>123</v>
      </c>
      <c r="I68" s="96">
        <v>8.8188877751124175E-4</v>
      </c>
      <c r="J68" s="60"/>
      <c r="K68">
        <f t="shared" si="2"/>
        <v>2.4111243467786994E-2</v>
      </c>
      <c r="L68">
        <f t="shared" si="3"/>
        <v>-3.2234282710945193E-5</v>
      </c>
    </row>
    <row r="69" spans="2:12" x14ac:dyDescent="0.25">
      <c r="B69" s="51" t="s">
        <v>124</v>
      </c>
      <c r="C69" s="55">
        <v>2.0026702269692926E-3</v>
      </c>
      <c r="D69" s="91">
        <v>4.4721299722210076E-2</v>
      </c>
      <c r="E69" s="53">
        <v>1498</v>
      </c>
      <c r="F69" s="54">
        <v>0</v>
      </c>
      <c r="H69" s="51" t="s">
        <v>124</v>
      </c>
      <c r="I69" s="96">
        <v>-4.7405478270605827E-3</v>
      </c>
      <c r="J69" s="60"/>
      <c r="K69">
        <f t="shared" si="2"/>
        <v>-0.10578972665050265</v>
      </c>
      <c r="L69">
        <f t="shared" si="3"/>
        <v>2.122870768906408E-4</v>
      </c>
    </row>
    <row r="70" spans="2:12" x14ac:dyDescent="0.25">
      <c r="B70" s="51" t="s">
        <v>125</v>
      </c>
      <c r="C70" s="55">
        <v>1.9359145527369826E-2</v>
      </c>
      <c r="D70" s="91">
        <v>0.13782978858376829</v>
      </c>
      <c r="E70" s="53">
        <v>1498</v>
      </c>
      <c r="F70" s="54">
        <v>0</v>
      </c>
      <c r="H70" s="51" t="s">
        <v>125</v>
      </c>
      <c r="I70" s="96">
        <v>1.1063235222972284E-2</v>
      </c>
      <c r="J70" s="60"/>
      <c r="K70">
        <f t="shared" si="2"/>
        <v>7.871346647022931E-2</v>
      </c>
      <c r="L70">
        <f t="shared" si="3"/>
        <v>-1.553907779194452E-3</v>
      </c>
    </row>
    <row r="71" spans="2:12" x14ac:dyDescent="0.25">
      <c r="B71" s="51" t="s">
        <v>126</v>
      </c>
      <c r="C71" s="55">
        <v>1.8024032042723633E-2</v>
      </c>
      <c r="D71" s="91">
        <v>0.13308264124984542</v>
      </c>
      <c r="E71" s="53">
        <v>1498</v>
      </c>
      <c r="F71" s="54">
        <v>0</v>
      </c>
      <c r="H71" s="51" t="s">
        <v>126</v>
      </c>
      <c r="I71" s="96">
        <v>1.0849191588175261E-2</v>
      </c>
      <c r="J71" s="60"/>
      <c r="K71">
        <f t="shared" si="2"/>
        <v>8.0052855213111562E-2</v>
      </c>
      <c r="L71">
        <f t="shared" si="3"/>
        <v>-1.4693590011923944E-3</v>
      </c>
    </row>
    <row r="72" spans="2:12" x14ac:dyDescent="0.25">
      <c r="B72" s="51" t="s">
        <v>127</v>
      </c>
      <c r="C72" s="55">
        <v>3.4712950600801068E-2</v>
      </c>
      <c r="D72" s="91">
        <v>0.18311292982558852</v>
      </c>
      <c r="E72" s="53">
        <v>1498</v>
      </c>
      <c r="F72" s="54">
        <v>0</v>
      </c>
      <c r="H72" s="51" t="s">
        <v>127</v>
      </c>
      <c r="I72" s="96">
        <v>8.3218543043292823E-3</v>
      </c>
      <c r="J72" s="60"/>
      <c r="K72">
        <f t="shared" si="2"/>
        <v>4.3868983990411226E-2</v>
      </c>
      <c r="L72">
        <f t="shared" si="3"/>
        <v>-1.5775844865154797E-3</v>
      </c>
    </row>
    <row r="73" spans="2:12" x14ac:dyDescent="0.25">
      <c r="B73" s="51" t="s">
        <v>128</v>
      </c>
      <c r="C73" s="55">
        <v>2.6702269692923898E-3</v>
      </c>
      <c r="D73" s="91">
        <v>5.1622435171554022E-2</v>
      </c>
      <c r="E73" s="53">
        <v>1498</v>
      </c>
      <c r="F73" s="54">
        <v>0</v>
      </c>
      <c r="H73" s="51" t="s">
        <v>128</v>
      </c>
      <c r="I73" s="96">
        <v>-5.8038551957868339E-3</v>
      </c>
      <c r="J73" s="60"/>
      <c r="K73">
        <f t="shared" si="2"/>
        <v>-0.11212872011715533</v>
      </c>
      <c r="L73">
        <f t="shared" si="3"/>
        <v>3.002107633658777E-4</v>
      </c>
    </row>
    <row r="74" spans="2:12" x14ac:dyDescent="0.25">
      <c r="B74" s="51" t="s">
        <v>129</v>
      </c>
      <c r="C74" s="55">
        <v>8.0106809078771702E-3</v>
      </c>
      <c r="D74" s="91">
        <v>8.9172967816010362E-2</v>
      </c>
      <c r="E74" s="53">
        <v>1498</v>
      </c>
      <c r="F74" s="54">
        <v>0</v>
      </c>
      <c r="H74" s="51" t="s">
        <v>129</v>
      </c>
      <c r="I74" s="96">
        <v>2.307604458922986E-3</v>
      </c>
      <c r="J74" s="60"/>
      <c r="K74">
        <f t="shared" si="2"/>
        <v>2.567054828391575E-2</v>
      </c>
      <c r="L74">
        <f t="shared" si="3"/>
        <v>-2.0729917860497245E-4</v>
      </c>
    </row>
    <row r="75" spans="2:12" x14ac:dyDescent="0.25">
      <c r="B75" s="51" t="s">
        <v>130</v>
      </c>
      <c r="C75" s="55">
        <v>1.8691588785046731E-2</v>
      </c>
      <c r="D75" s="91">
        <v>0.13547865492847311</v>
      </c>
      <c r="E75" s="53">
        <v>1498</v>
      </c>
      <c r="F75" s="54">
        <v>0</v>
      </c>
      <c r="H75" s="51" t="s">
        <v>130</v>
      </c>
      <c r="I75" s="96">
        <v>-2.4346834853147935E-3</v>
      </c>
      <c r="J75" s="60"/>
      <c r="K75">
        <f t="shared" si="2"/>
        <v>-1.7635068668543592E-2</v>
      </c>
      <c r="L75">
        <f t="shared" si="3"/>
        <v>3.3590606987702086E-4</v>
      </c>
    </row>
    <row r="76" spans="2:12" x14ac:dyDescent="0.25">
      <c r="B76" s="51" t="s">
        <v>131</v>
      </c>
      <c r="C76" s="55">
        <v>0.13751668891855806</v>
      </c>
      <c r="D76" s="91">
        <v>0.34450700749274732</v>
      </c>
      <c r="E76" s="53">
        <v>1498</v>
      </c>
      <c r="F76" s="54">
        <v>0</v>
      </c>
      <c r="H76" s="51" t="s">
        <v>131</v>
      </c>
      <c r="I76" s="96">
        <v>-1.96518541506642E-2</v>
      </c>
      <c r="J76" s="60"/>
      <c r="K76">
        <f t="shared" si="2"/>
        <v>-4.919898831698296E-2</v>
      </c>
      <c r="L76">
        <f t="shared" si="3"/>
        <v>7.8444207378471267E-3</v>
      </c>
    </row>
    <row r="77" spans="2:12" x14ac:dyDescent="0.25">
      <c r="B77" s="51" t="s">
        <v>133</v>
      </c>
      <c r="C77" s="55">
        <v>6.6755674232309744E-4</v>
      </c>
      <c r="D77" s="91">
        <v>2.583711946644009E-2</v>
      </c>
      <c r="E77" s="53">
        <v>1498</v>
      </c>
      <c r="F77" s="54">
        <v>0</v>
      </c>
      <c r="H77" s="51" t="s">
        <v>133</v>
      </c>
      <c r="I77" s="96">
        <v>-3.7923175750862364E-3</v>
      </c>
      <c r="J77" s="60"/>
      <c r="K77">
        <f t="shared" si="2"/>
        <v>-0.14667989567654866</v>
      </c>
      <c r="L77">
        <f t="shared" si="3"/>
        <v>9.7982562242183473E-5</v>
      </c>
    </row>
    <row r="78" spans="2:12" x14ac:dyDescent="0.25">
      <c r="B78" s="51" t="s">
        <v>134</v>
      </c>
      <c r="C78" s="55">
        <v>1.3351134846461949E-3</v>
      </c>
      <c r="D78" s="91">
        <v>3.6526998580105267E-2</v>
      </c>
      <c r="E78" s="53">
        <v>1498</v>
      </c>
      <c r="F78" s="54">
        <v>0</v>
      </c>
      <c r="H78" s="51" t="s">
        <v>134</v>
      </c>
      <c r="I78" s="96">
        <v>3.1670267230363412E-3</v>
      </c>
      <c r="J78" s="60"/>
      <c r="K78">
        <f t="shared" si="2"/>
        <v>8.6587962490704745E-2</v>
      </c>
      <c r="L78">
        <f t="shared" si="3"/>
        <v>-1.157593081426534E-4</v>
      </c>
    </row>
    <row r="79" spans="2:12" x14ac:dyDescent="0.25">
      <c r="B79" s="51" t="s">
        <v>135</v>
      </c>
      <c r="C79" s="55">
        <v>7.3431241655540717E-3</v>
      </c>
      <c r="D79" s="91">
        <v>8.5405338825620819E-2</v>
      </c>
      <c r="E79" s="53">
        <v>1498</v>
      </c>
      <c r="F79" s="54">
        <v>0</v>
      </c>
      <c r="H79" s="51" t="s">
        <v>135</v>
      </c>
      <c r="I79" s="96">
        <v>-1.6259802360820228E-2</v>
      </c>
      <c r="J79" s="60"/>
      <c r="K79">
        <f t="shared" si="2"/>
        <v>-0.18898589754596679</v>
      </c>
      <c r="L79">
        <f t="shared" si="3"/>
        <v>1.3980126920010993E-3</v>
      </c>
    </row>
    <row r="80" spans="2:12" x14ac:dyDescent="0.25">
      <c r="B80" s="51" t="s">
        <v>136</v>
      </c>
      <c r="C80" s="55">
        <v>0.37516688918558078</v>
      </c>
      <c r="D80" s="91">
        <v>0.48432766328452459</v>
      </c>
      <c r="E80" s="53">
        <v>1498</v>
      </c>
      <c r="F80" s="54">
        <v>0</v>
      </c>
      <c r="H80" s="51" t="s">
        <v>136</v>
      </c>
      <c r="I80" s="96">
        <v>-6.880208623266594E-2</v>
      </c>
      <c r="J80" s="60"/>
      <c r="K80">
        <f t="shared" si="2"/>
        <v>-8.8761854484499372E-2</v>
      </c>
      <c r="L80">
        <f t="shared" si="3"/>
        <v>5.3295045107145993E-2</v>
      </c>
    </row>
    <row r="81" spans="2:12" ht="24" x14ac:dyDescent="0.25">
      <c r="B81" s="51" t="s">
        <v>137</v>
      </c>
      <c r="C81" s="55">
        <v>9.3457943925233655E-3</v>
      </c>
      <c r="D81" s="91">
        <v>9.6252974963799809E-2</v>
      </c>
      <c r="E81" s="53">
        <v>1498</v>
      </c>
      <c r="F81" s="54">
        <v>0</v>
      </c>
      <c r="H81" s="51" t="s">
        <v>137</v>
      </c>
      <c r="I81" s="96">
        <v>1.0326493784291498E-3</v>
      </c>
      <c r="J81" s="60"/>
      <c r="K81">
        <f t="shared" si="2"/>
        <v>1.0628226816298695E-2</v>
      </c>
      <c r="L81">
        <f t="shared" si="3"/>
        <v>-1.0026629071979902E-4</v>
      </c>
    </row>
    <row r="82" spans="2:12" x14ac:dyDescent="0.25">
      <c r="B82" s="51" t="s">
        <v>138</v>
      </c>
      <c r="C82" s="55">
        <v>6.6755674232309749E-3</v>
      </c>
      <c r="D82" s="91">
        <v>8.1458171789869041E-2</v>
      </c>
      <c r="E82" s="53">
        <v>1498</v>
      </c>
      <c r="F82" s="54">
        <v>0</v>
      </c>
      <c r="H82" s="51" t="s">
        <v>138</v>
      </c>
      <c r="I82" s="96">
        <v>3.475426570154796E-3</v>
      </c>
      <c r="J82" s="60"/>
      <c r="K82">
        <f t="shared" si="2"/>
        <v>4.2380353620833325E-2</v>
      </c>
      <c r="L82">
        <f t="shared" si="3"/>
        <v>-2.8481420444108417E-4</v>
      </c>
    </row>
    <row r="83" spans="2:12" x14ac:dyDescent="0.25">
      <c r="B83" s="51" t="s">
        <v>140</v>
      </c>
      <c r="C83" s="55">
        <v>6.2750333778371165E-2</v>
      </c>
      <c r="D83" s="91">
        <v>0.2425943454605948</v>
      </c>
      <c r="E83" s="53">
        <v>1498</v>
      </c>
      <c r="F83" s="54">
        <v>0</v>
      </c>
      <c r="H83" s="51" t="s">
        <v>140</v>
      </c>
      <c r="I83" s="96">
        <v>5.1442539079277587E-2</v>
      </c>
      <c r="J83" s="60"/>
      <c r="K83">
        <f t="shared" si="2"/>
        <v>0.19874536848789667</v>
      </c>
      <c r="L83">
        <f t="shared" si="3"/>
        <v>-1.3306313844631261E-2</v>
      </c>
    </row>
    <row r="84" spans="2:12" x14ac:dyDescent="0.25">
      <c r="B84" s="51" t="s">
        <v>141</v>
      </c>
      <c r="C84" s="55">
        <v>0.53471295060080104</v>
      </c>
      <c r="D84" s="91">
        <v>0.49896012545368573</v>
      </c>
      <c r="E84" s="53">
        <v>1498</v>
      </c>
      <c r="F84" s="54">
        <v>0</v>
      </c>
      <c r="H84" s="51" t="s">
        <v>141</v>
      </c>
      <c r="I84" s="96">
        <v>4.1873429463642073E-2</v>
      </c>
      <c r="J84" s="60"/>
      <c r="K84">
        <f t="shared" ref="K84:K122" si="4">((1-C84)/D84)*I84</f>
        <v>3.9047537968386135E-2</v>
      </c>
      <c r="L84">
        <f t="shared" ref="L84:L122" si="5">((0-C84)/D84)*I84</f>
        <v>-4.4873856402693382E-2</v>
      </c>
    </row>
    <row r="85" spans="2:12" x14ac:dyDescent="0.25">
      <c r="B85" s="51" t="s">
        <v>142</v>
      </c>
      <c r="C85" s="55">
        <v>7.3431241655540717E-3</v>
      </c>
      <c r="D85" s="91">
        <v>8.5405338825620875E-2</v>
      </c>
      <c r="E85" s="53">
        <v>1498</v>
      </c>
      <c r="F85" s="54">
        <v>0</v>
      </c>
      <c r="H85" s="51" t="s">
        <v>142</v>
      </c>
      <c r="I85" s="96">
        <v>-2.9387260628030193E-3</v>
      </c>
      <c r="J85" s="60"/>
      <c r="K85">
        <f t="shared" si="4"/>
        <v>-3.4156490361703096E-2</v>
      </c>
      <c r="L85">
        <f t="shared" si="5"/>
        <v>2.526707424201305E-4</v>
      </c>
    </row>
    <row r="86" spans="2:12" x14ac:dyDescent="0.25">
      <c r="B86" s="51" t="s">
        <v>143</v>
      </c>
      <c r="C86" s="55">
        <v>2.6702269692923893E-3</v>
      </c>
      <c r="D86" s="91">
        <v>5.1622435171554112E-2</v>
      </c>
      <c r="E86" s="53">
        <v>1498</v>
      </c>
      <c r="F86" s="54">
        <v>0</v>
      </c>
      <c r="H86" s="51" t="s">
        <v>143</v>
      </c>
      <c r="I86" s="96">
        <v>-1.198922834299052E-3</v>
      </c>
      <c r="J86" s="60"/>
      <c r="K86">
        <f t="shared" si="4"/>
        <v>-2.3162825121270013E-2</v>
      </c>
      <c r="L86">
        <f t="shared" si="5"/>
        <v>6.2015596040883555E-5</v>
      </c>
    </row>
    <row r="87" spans="2:12" x14ac:dyDescent="0.25">
      <c r="B87" s="51" t="s">
        <v>144</v>
      </c>
      <c r="C87" s="55">
        <v>8.8785046728971959E-2</v>
      </c>
      <c r="D87" s="91">
        <v>0.28452821500447356</v>
      </c>
      <c r="E87" s="53">
        <v>1498</v>
      </c>
      <c r="F87" s="54">
        <v>0</v>
      </c>
      <c r="H87" s="51" t="s">
        <v>144</v>
      </c>
      <c r="I87" s="96">
        <v>-1.4318877200815129E-2</v>
      </c>
      <c r="J87" s="60"/>
      <c r="K87">
        <f t="shared" si="4"/>
        <v>-4.5856875808359475E-2</v>
      </c>
      <c r="L87">
        <f t="shared" si="5"/>
        <v>4.4681058479939997E-3</v>
      </c>
    </row>
    <row r="88" spans="2:12" x14ac:dyDescent="0.25">
      <c r="B88" s="51" t="s">
        <v>145</v>
      </c>
      <c r="C88" s="55">
        <v>1.4018691588785048E-2</v>
      </c>
      <c r="D88" s="91">
        <v>0.11760697734402079</v>
      </c>
      <c r="E88" s="53">
        <v>1498</v>
      </c>
      <c r="F88" s="54">
        <v>0</v>
      </c>
      <c r="H88" s="51" t="s">
        <v>145</v>
      </c>
      <c r="I88" s="96">
        <v>-7.5242172598700627E-3</v>
      </c>
      <c r="J88" s="60"/>
      <c r="K88">
        <f t="shared" si="4"/>
        <v>-6.3080760565385835E-2</v>
      </c>
      <c r="L88">
        <f t="shared" si="5"/>
        <v>8.968828516405569E-4</v>
      </c>
    </row>
    <row r="89" spans="2:12" x14ac:dyDescent="0.25">
      <c r="B89" s="51" t="s">
        <v>146</v>
      </c>
      <c r="C89" s="55">
        <v>6.6755674232309744E-4</v>
      </c>
      <c r="D89" s="91">
        <v>2.5837119466440076E-2</v>
      </c>
      <c r="E89" s="53">
        <v>1498</v>
      </c>
      <c r="F89" s="54">
        <v>0</v>
      </c>
      <c r="H89" s="51" t="s">
        <v>146</v>
      </c>
      <c r="I89" s="96">
        <v>-4.8146188225498395E-3</v>
      </c>
      <c r="J89" s="60"/>
      <c r="K89">
        <f t="shared" si="4"/>
        <v>-0.18622063491027632</v>
      </c>
      <c r="L89">
        <f t="shared" si="5"/>
        <v>1.2439588170359139E-4</v>
      </c>
    </row>
    <row r="90" spans="2:12" x14ac:dyDescent="0.25">
      <c r="B90" s="51" t="s">
        <v>147</v>
      </c>
      <c r="C90" s="55">
        <v>1.3351134846461949E-3</v>
      </c>
      <c r="D90" s="91">
        <v>3.6526998580105274E-2</v>
      </c>
      <c r="E90" s="53">
        <v>1498</v>
      </c>
      <c r="F90" s="54">
        <v>0</v>
      </c>
      <c r="H90" s="51" t="s">
        <v>147</v>
      </c>
      <c r="I90" s="96">
        <v>-4.8201863893769809E-3</v>
      </c>
      <c r="J90" s="60"/>
      <c r="K90">
        <f t="shared" si="4"/>
        <v>-0.13178610563836099</v>
      </c>
      <c r="L90">
        <f t="shared" si="5"/>
        <v>1.7618463320636497E-4</v>
      </c>
    </row>
    <row r="91" spans="2:12" x14ac:dyDescent="0.25">
      <c r="B91" s="51" t="s">
        <v>148</v>
      </c>
      <c r="C91" s="55">
        <v>1.3351134846461949E-3</v>
      </c>
      <c r="D91" s="91">
        <v>3.6526998580105267E-2</v>
      </c>
      <c r="E91" s="53">
        <v>1498</v>
      </c>
      <c r="F91" s="54">
        <v>0</v>
      </c>
      <c r="H91" s="51" t="s">
        <v>148</v>
      </c>
      <c r="I91" s="96">
        <v>2.6771961185796424E-3</v>
      </c>
      <c r="J91" s="60"/>
      <c r="K91">
        <f t="shared" si="4"/>
        <v>7.3195769208283495E-2</v>
      </c>
      <c r="L91">
        <f t="shared" si="5"/>
        <v>-9.7855306428186486E-5</v>
      </c>
    </row>
    <row r="92" spans="2:12" x14ac:dyDescent="0.25">
      <c r="B92" s="51" t="s">
        <v>149</v>
      </c>
      <c r="C92" s="55">
        <v>2.0026702269692921E-3</v>
      </c>
      <c r="D92" s="91">
        <v>4.4721299722210076E-2</v>
      </c>
      <c r="E92" s="53">
        <v>1498</v>
      </c>
      <c r="F92" s="54">
        <v>0</v>
      </c>
      <c r="H92" s="51" t="s">
        <v>149</v>
      </c>
      <c r="I92" s="96">
        <v>-1.7135244049972229E-3</v>
      </c>
      <c r="J92" s="60"/>
      <c r="K92">
        <f t="shared" si="4"/>
        <v>-3.8238888210104079E-2</v>
      </c>
      <c r="L92">
        <f t="shared" si="5"/>
        <v>7.6733554936663691E-5</v>
      </c>
    </row>
    <row r="93" spans="2:12" x14ac:dyDescent="0.25">
      <c r="B93" s="51" t="s">
        <v>150</v>
      </c>
      <c r="C93" s="55">
        <v>7.0093457943925228E-2</v>
      </c>
      <c r="D93" s="91">
        <v>0.25538971348790884</v>
      </c>
      <c r="E93" s="53">
        <v>1498</v>
      </c>
      <c r="F93" s="54">
        <v>0</v>
      </c>
      <c r="H93" s="51" t="s">
        <v>150</v>
      </c>
      <c r="I93" s="96">
        <v>-1.6654055296261145E-2</v>
      </c>
      <c r="J93" s="60"/>
      <c r="K93">
        <f t="shared" si="4"/>
        <v>-6.0639540881469618E-2</v>
      </c>
      <c r="L93">
        <f t="shared" si="5"/>
        <v>4.5708196644323818E-3</v>
      </c>
    </row>
    <row r="94" spans="2:12" x14ac:dyDescent="0.25">
      <c r="B94" s="51" t="s">
        <v>151</v>
      </c>
      <c r="C94" s="55">
        <v>2.0026702269692926E-3</v>
      </c>
      <c r="D94" s="91">
        <v>4.4721299722210089E-2</v>
      </c>
      <c r="E94" s="53">
        <v>1498</v>
      </c>
      <c r="F94" s="54">
        <v>0</v>
      </c>
      <c r="H94" s="51" t="s">
        <v>151</v>
      </c>
      <c r="I94" s="96">
        <v>2.5698926136743502E-4</v>
      </c>
      <c r="J94" s="60"/>
      <c r="K94">
        <f t="shared" si="4"/>
        <v>5.7349539977182232E-3</v>
      </c>
      <c r="L94">
        <f t="shared" si="5"/>
        <v>-1.1508268891742255E-5</v>
      </c>
    </row>
    <row r="95" spans="2:12" x14ac:dyDescent="0.25">
      <c r="B95" s="51" t="s">
        <v>152</v>
      </c>
      <c r="C95" s="55">
        <v>0.46929238985313754</v>
      </c>
      <c r="D95" s="91">
        <v>0.49922280942386982</v>
      </c>
      <c r="E95" s="53">
        <v>1498</v>
      </c>
      <c r="F95" s="54">
        <v>0</v>
      </c>
      <c r="H95" s="51" t="s">
        <v>152</v>
      </c>
      <c r="I95" s="96">
        <v>-2.615975315089886E-3</v>
      </c>
      <c r="J95" s="60"/>
      <c r="K95">
        <f t="shared" si="4"/>
        <v>-2.7809586851144344E-3</v>
      </c>
      <c r="L95">
        <f t="shared" si="5"/>
        <v>2.4591370511137709E-3</v>
      </c>
    </row>
    <row r="96" spans="2:12" x14ac:dyDescent="0.25">
      <c r="B96" s="51" t="s">
        <v>153</v>
      </c>
      <c r="C96" s="55">
        <v>0.19626168224299065</v>
      </c>
      <c r="D96" s="91">
        <v>0.39730140585525631</v>
      </c>
      <c r="E96" s="53">
        <v>1498</v>
      </c>
      <c r="F96" s="54">
        <v>0</v>
      </c>
      <c r="H96" s="51" t="s">
        <v>153</v>
      </c>
      <c r="I96" s="96">
        <v>4.8184216909191689E-2</v>
      </c>
      <c r="J96" s="60"/>
      <c r="K96">
        <f t="shared" si="4"/>
        <v>9.7476376550103785E-2</v>
      </c>
      <c r="L96">
        <f t="shared" si="5"/>
        <v>-2.38023710180486E-2</v>
      </c>
    </row>
    <row r="97" spans="2:12" x14ac:dyDescent="0.25">
      <c r="B97" s="51" t="s">
        <v>154</v>
      </c>
      <c r="C97" s="55">
        <v>3.3377837116154874E-3</v>
      </c>
      <c r="D97" s="91">
        <v>5.7696318061585844E-2</v>
      </c>
      <c r="E97" s="53">
        <v>1498</v>
      </c>
      <c r="F97" s="54">
        <v>0</v>
      </c>
      <c r="H97" s="51" t="s">
        <v>154</v>
      </c>
      <c r="I97" s="96">
        <v>1.3101813649096128E-2</v>
      </c>
      <c r="J97" s="60"/>
      <c r="K97">
        <f t="shared" si="4"/>
        <v>0.22632436640007386</v>
      </c>
      <c r="L97">
        <f t="shared" si="5"/>
        <v>-7.5795166242489573E-4</v>
      </c>
    </row>
    <row r="98" spans="2:12" x14ac:dyDescent="0.25">
      <c r="B98" s="51" t="s">
        <v>155</v>
      </c>
      <c r="C98" s="55">
        <v>1.0680907877169563E-2</v>
      </c>
      <c r="D98" s="91">
        <v>0.10282939634242651</v>
      </c>
      <c r="E98" s="53">
        <v>1498</v>
      </c>
      <c r="F98" s="54">
        <v>0</v>
      </c>
      <c r="H98" s="51" t="s">
        <v>155</v>
      </c>
      <c r="I98" s="96">
        <v>5.8438335598157871E-3</v>
      </c>
      <c r="J98" s="60"/>
      <c r="K98">
        <f t="shared" si="4"/>
        <v>5.6223378893147519E-2</v>
      </c>
      <c r="L98">
        <f t="shared" si="5"/>
        <v>-6.0700004203128244E-4</v>
      </c>
    </row>
    <row r="99" spans="2:12" x14ac:dyDescent="0.25">
      <c r="B99" s="51" t="s">
        <v>156</v>
      </c>
      <c r="C99" s="55">
        <v>6.0080106809078781E-3</v>
      </c>
      <c r="D99" s="91">
        <v>7.7303969777763409E-2</v>
      </c>
      <c r="E99" s="53">
        <v>1498</v>
      </c>
      <c r="F99" s="54">
        <v>0</v>
      </c>
      <c r="H99" s="51" t="s">
        <v>156</v>
      </c>
      <c r="I99" s="96">
        <v>1.7476320229668587E-3</v>
      </c>
      <c r="J99" s="60"/>
      <c r="K99">
        <f t="shared" si="4"/>
        <v>2.2471449216651559E-2</v>
      </c>
      <c r="L99">
        <f t="shared" si="5"/>
        <v>-1.358247434183103E-4</v>
      </c>
    </row>
    <row r="100" spans="2:12" x14ac:dyDescent="0.25">
      <c r="B100" s="51" t="s">
        <v>157</v>
      </c>
      <c r="C100" s="55">
        <v>0.12016021361815754</v>
      </c>
      <c r="D100" s="91">
        <v>0.32525737360433332</v>
      </c>
      <c r="E100" s="53">
        <v>1498</v>
      </c>
      <c r="F100" s="54">
        <v>0</v>
      </c>
      <c r="H100" s="51" t="s">
        <v>157</v>
      </c>
      <c r="I100" s="96">
        <v>-2.7518210554412517E-2</v>
      </c>
      <c r="J100" s="60"/>
      <c r="K100">
        <f t="shared" si="4"/>
        <v>-7.4438332411973659E-2</v>
      </c>
      <c r="L100">
        <f t="shared" si="5"/>
        <v>1.0166084851407632E-2</v>
      </c>
    </row>
    <row r="101" spans="2:12" x14ac:dyDescent="0.25">
      <c r="B101" s="51" t="s">
        <v>158</v>
      </c>
      <c r="C101" s="55">
        <v>1.0680907877169559E-2</v>
      </c>
      <c r="D101" s="91">
        <v>0.10282939634242638</v>
      </c>
      <c r="E101" s="53">
        <v>1498</v>
      </c>
      <c r="F101" s="54">
        <v>0</v>
      </c>
      <c r="H101" s="51" t="s">
        <v>158</v>
      </c>
      <c r="I101" s="96">
        <v>-8.1260822750618932E-3</v>
      </c>
      <c r="J101" s="60"/>
      <c r="K101">
        <f t="shared" si="4"/>
        <v>-7.8180837628458649E-2</v>
      </c>
      <c r="L101">
        <f t="shared" si="5"/>
        <v>8.4405762621817708E-4</v>
      </c>
    </row>
    <row r="102" spans="2:12" x14ac:dyDescent="0.25">
      <c r="B102" s="51" t="s">
        <v>159</v>
      </c>
      <c r="C102" s="55">
        <v>6.6755674232309744E-4</v>
      </c>
      <c r="D102" s="91">
        <v>2.5837119466440087E-2</v>
      </c>
      <c r="E102" s="53">
        <v>1498</v>
      </c>
      <c r="F102" s="54">
        <v>0</v>
      </c>
      <c r="H102" s="51" t="s">
        <v>159</v>
      </c>
      <c r="I102" s="96">
        <v>-3.9825952781218114E-3</v>
      </c>
      <c r="J102" s="60"/>
      <c r="K102">
        <f t="shared" si="4"/>
        <v>-0.15403948861100825</v>
      </c>
      <c r="L102">
        <f t="shared" si="5"/>
        <v>1.0289878998731346E-4</v>
      </c>
    </row>
    <row r="103" spans="2:12" x14ac:dyDescent="0.25">
      <c r="B103" s="51" t="s">
        <v>160</v>
      </c>
      <c r="C103" s="55">
        <v>1.4018691588785047E-2</v>
      </c>
      <c r="D103" s="91">
        <v>0.11760697734402076</v>
      </c>
      <c r="E103" s="53">
        <v>1498</v>
      </c>
      <c r="F103" s="54">
        <v>0</v>
      </c>
      <c r="H103" s="51" t="s">
        <v>160</v>
      </c>
      <c r="I103" s="96">
        <v>-1.7257764259738895E-2</v>
      </c>
      <c r="J103" s="60"/>
      <c r="K103">
        <f t="shared" si="4"/>
        <v>-0.14468387309449682</v>
      </c>
      <c r="L103">
        <f t="shared" si="5"/>
        <v>2.0571166790686749E-3</v>
      </c>
    </row>
    <row r="104" spans="2:12" x14ac:dyDescent="0.25">
      <c r="B104" s="51" t="s">
        <v>161</v>
      </c>
      <c r="C104" s="55">
        <v>1.335113484646195E-2</v>
      </c>
      <c r="D104" s="91">
        <v>0.11481150449836257</v>
      </c>
      <c r="E104" s="53">
        <v>1498</v>
      </c>
      <c r="F104" s="54">
        <v>0</v>
      </c>
      <c r="H104" s="51" t="s">
        <v>161</v>
      </c>
      <c r="I104" s="96">
        <v>-2.0015371119847244E-2</v>
      </c>
      <c r="J104" s="60"/>
      <c r="K104">
        <f t="shared" si="4"/>
        <v>-0.17200491612150096</v>
      </c>
      <c r="L104">
        <f t="shared" si="5"/>
        <v>2.3275360774222052E-3</v>
      </c>
    </row>
    <row r="105" spans="2:12" x14ac:dyDescent="0.25">
      <c r="B105" s="51" t="s">
        <v>162</v>
      </c>
      <c r="C105" s="55">
        <v>1.2683578104138851E-2</v>
      </c>
      <c r="D105" s="91">
        <v>0.11194226257755764</v>
      </c>
      <c r="E105" s="53">
        <v>1498</v>
      </c>
      <c r="F105" s="54">
        <v>0</v>
      </c>
      <c r="H105" s="51" t="s">
        <v>162</v>
      </c>
      <c r="I105" s="96">
        <v>1.6505112019941683E-2</v>
      </c>
      <c r="J105" s="60"/>
      <c r="K105">
        <f t="shared" si="4"/>
        <v>0.14557297456113946</v>
      </c>
      <c r="L105">
        <f t="shared" si="5"/>
        <v>-1.870105826005172E-3</v>
      </c>
    </row>
    <row r="106" spans="2:12" x14ac:dyDescent="0.25">
      <c r="B106" s="51" t="s">
        <v>164</v>
      </c>
      <c r="C106" s="55">
        <v>0.56742323097463288</v>
      </c>
      <c r="D106" s="91">
        <v>0.49559870048749199</v>
      </c>
      <c r="E106" s="53">
        <v>1498</v>
      </c>
      <c r="F106" s="54">
        <v>0</v>
      </c>
      <c r="H106" s="51" t="s">
        <v>164</v>
      </c>
      <c r="I106" s="96">
        <v>3.8506467783084738E-2</v>
      </c>
      <c r="J106" s="60"/>
      <c r="K106">
        <f t="shared" si="4"/>
        <v>3.3609860969775848E-2</v>
      </c>
      <c r="L106">
        <f t="shared" si="5"/>
        <v>-4.4087008988131907E-2</v>
      </c>
    </row>
    <row r="107" spans="2:12" x14ac:dyDescent="0.25">
      <c r="B107" s="51" t="s">
        <v>165</v>
      </c>
      <c r="C107" s="55">
        <v>9.3457943925233655E-3</v>
      </c>
      <c r="D107" s="91">
        <v>9.6252974963799906E-2</v>
      </c>
      <c r="E107" s="53">
        <v>1498</v>
      </c>
      <c r="F107" s="54">
        <v>0</v>
      </c>
      <c r="H107" s="51" t="s">
        <v>165</v>
      </c>
      <c r="I107" s="96">
        <v>5.6233586072976299E-3</v>
      </c>
      <c r="J107" s="60"/>
      <c r="K107">
        <f t="shared" si="4"/>
        <v>5.7876692705379144E-2</v>
      </c>
      <c r="L107">
        <f t="shared" si="5"/>
        <v>-5.4600653495640711E-4</v>
      </c>
    </row>
    <row r="108" spans="2:12" x14ac:dyDescent="0.25">
      <c r="B108" s="51" t="s">
        <v>166</v>
      </c>
      <c r="C108" s="55">
        <v>0.36315086782376504</v>
      </c>
      <c r="D108" s="91">
        <v>0.48106840007114204</v>
      </c>
      <c r="E108" s="53">
        <v>1498</v>
      </c>
      <c r="F108" s="54">
        <v>0</v>
      </c>
      <c r="H108" s="51" t="s">
        <v>166</v>
      </c>
      <c r="I108" s="96">
        <v>-3.2360385095415917E-2</v>
      </c>
      <c r="J108" s="60"/>
      <c r="K108">
        <f t="shared" si="4"/>
        <v>-4.2839403215544219E-2</v>
      </c>
      <c r="L108">
        <f t="shared" si="5"/>
        <v>2.4428338940519975E-2</v>
      </c>
    </row>
    <row r="109" spans="2:12" x14ac:dyDescent="0.25">
      <c r="B109" s="51" t="s">
        <v>167</v>
      </c>
      <c r="C109" s="55">
        <v>8.678237650200267E-3</v>
      </c>
      <c r="D109" s="91">
        <v>9.2782932799821333E-2</v>
      </c>
      <c r="E109" s="53">
        <v>1498</v>
      </c>
      <c r="F109" s="54">
        <v>0</v>
      </c>
      <c r="H109" s="51" t="s">
        <v>167</v>
      </c>
      <c r="I109" s="96">
        <v>-8.4857476834219441E-3</v>
      </c>
      <c r="J109" s="60"/>
      <c r="K109">
        <f t="shared" si="4"/>
        <v>-9.0664372148427833E-2</v>
      </c>
      <c r="L109">
        <f t="shared" si="5"/>
        <v>7.9369484035660728E-4</v>
      </c>
    </row>
    <row r="110" spans="2:12" x14ac:dyDescent="0.25">
      <c r="B110" s="51" t="s">
        <v>168</v>
      </c>
      <c r="C110" s="55">
        <v>2.6702269692923898E-3</v>
      </c>
      <c r="D110" s="91">
        <v>5.1622435171554029E-2</v>
      </c>
      <c r="E110" s="53">
        <v>1498</v>
      </c>
      <c r="F110" s="54">
        <v>0</v>
      </c>
      <c r="H110" s="51" t="s">
        <v>168</v>
      </c>
      <c r="I110" s="96">
        <v>-5.6793035565271032E-3</v>
      </c>
      <c r="J110" s="60"/>
      <c r="K110">
        <f t="shared" si="4"/>
        <v>-0.10972242026514911</v>
      </c>
      <c r="L110">
        <f t="shared" si="5"/>
        <v>2.9376819348098825E-4</v>
      </c>
    </row>
    <row r="111" spans="2:12" x14ac:dyDescent="0.25">
      <c r="B111" s="51" t="s">
        <v>169</v>
      </c>
      <c r="C111" s="55">
        <v>6.0080106809078772E-3</v>
      </c>
      <c r="D111" s="91">
        <v>7.7303969777763354E-2</v>
      </c>
      <c r="E111" s="53">
        <v>1498</v>
      </c>
      <c r="F111" s="54">
        <v>0</v>
      </c>
      <c r="H111" s="51" t="s">
        <v>169</v>
      </c>
      <c r="I111" s="96">
        <v>-2.5197204307733138E-3</v>
      </c>
      <c r="J111" s="60"/>
      <c r="K111">
        <f t="shared" si="4"/>
        <v>-3.2399137207475913E-2</v>
      </c>
      <c r="L111">
        <f t="shared" si="5"/>
        <v>1.9583091663350112E-4</v>
      </c>
    </row>
    <row r="112" spans="2:12" x14ac:dyDescent="0.25">
      <c r="B112" s="51" t="s">
        <v>170</v>
      </c>
      <c r="C112" s="55">
        <v>6.6755674232309744E-4</v>
      </c>
      <c r="D112" s="91">
        <v>2.5837119466440073E-2</v>
      </c>
      <c r="E112" s="53">
        <v>1498</v>
      </c>
      <c r="F112" s="54">
        <v>0</v>
      </c>
      <c r="H112" s="51" t="s">
        <v>170</v>
      </c>
      <c r="I112" s="96">
        <v>-3.0788025630469227E-3</v>
      </c>
      <c r="J112" s="60"/>
      <c r="K112">
        <f t="shared" si="4"/>
        <v>-0.11908244228363295</v>
      </c>
      <c r="L112">
        <f t="shared" si="5"/>
        <v>7.9547389635025337E-5</v>
      </c>
    </row>
    <row r="113" spans="2:12" x14ac:dyDescent="0.25">
      <c r="B113" s="51" t="s">
        <v>171</v>
      </c>
      <c r="C113" s="55">
        <v>1.2016021361815754E-2</v>
      </c>
      <c r="D113" s="91">
        <v>0.10899342584492444</v>
      </c>
      <c r="E113" s="53">
        <v>1498</v>
      </c>
      <c r="F113" s="54">
        <v>0</v>
      </c>
      <c r="H113" s="51" t="s">
        <v>171</v>
      </c>
      <c r="I113" s="96">
        <v>3.1358500581111955E-2</v>
      </c>
      <c r="J113" s="60"/>
      <c r="K113">
        <f t="shared" si="4"/>
        <v>0.28425288890667111</v>
      </c>
      <c r="L113">
        <f t="shared" si="5"/>
        <v>-3.4571297299459997E-3</v>
      </c>
    </row>
    <row r="114" spans="2:12" x14ac:dyDescent="0.25">
      <c r="B114" s="51" t="s">
        <v>172</v>
      </c>
      <c r="C114" s="55">
        <v>1.8024032042723633E-2</v>
      </c>
      <c r="D114" s="91">
        <v>0.1330826412498454</v>
      </c>
      <c r="E114" s="53">
        <v>1498</v>
      </c>
      <c r="F114" s="54">
        <v>0</v>
      </c>
      <c r="H114" s="51" t="s">
        <v>172</v>
      </c>
      <c r="I114" s="96">
        <v>1.6574684032916873E-2</v>
      </c>
      <c r="J114" s="60"/>
      <c r="K114">
        <f t="shared" si="4"/>
        <v>0.12229950686245843</v>
      </c>
      <c r="L114">
        <f t="shared" si="5"/>
        <v>-2.2447904046814259E-3</v>
      </c>
    </row>
    <row r="115" spans="2:12" x14ac:dyDescent="0.25">
      <c r="B115" s="51" t="s">
        <v>173</v>
      </c>
      <c r="C115" s="55">
        <v>5.1401869158878503E-2</v>
      </c>
      <c r="D115" s="91">
        <v>0.22088976578170941</v>
      </c>
      <c r="E115" s="53">
        <v>1498</v>
      </c>
      <c r="F115" s="54">
        <v>0</v>
      </c>
      <c r="H115" s="51" t="s">
        <v>173</v>
      </c>
      <c r="I115" s="96">
        <v>5.7049949067826129E-2</v>
      </c>
      <c r="J115" s="60"/>
      <c r="K115">
        <f t="shared" si="4"/>
        <v>0.24499765690277264</v>
      </c>
      <c r="L115">
        <f t="shared" si="5"/>
        <v>-1.3275735103105906E-2</v>
      </c>
    </row>
    <row r="116" spans="2:12" x14ac:dyDescent="0.25">
      <c r="B116" s="51" t="s">
        <v>174</v>
      </c>
      <c r="C116" s="55">
        <v>3.3377837116154866E-3</v>
      </c>
      <c r="D116" s="91">
        <v>5.7696318061585851E-2</v>
      </c>
      <c r="E116" s="53">
        <v>1498</v>
      </c>
      <c r="F116" s="54">
        <v>0</v>
      </c>
      <c r="H116" s="51" t="s">
        <v>174</v>
      </c>
      <c r="I116" s="96">
        <v>1.1120870664414206E-2</v>
      </c>
      <c r="J116" s="60"/>
      <c r="K116">
        <f t="shared" si="4"/>
        <v>0.19210500731815486</v>
      </c>
      <c r="L116">
        <f t="shared" si="5"/>
        <v>-6.4335233529187817E-4</v>
      </c>
    </row>
    <row r="117" spans="2:12" x14ac:dyDescent="0.25">
      <c r="B117" s="51" t="s">
        <v>175</v>
      </c>
      <c r="C117" s="55">
        <v>0.27436582109479307</v>
      </c>
      <c r="D117" s="91">
        <v>0.44634315211382447</v>
      </c>
      <c r="E117" s="53">
        <v>1498</v>
      </c>
      <c r="F117" s="54">
        <v>0</v>
      </c>
      <c r="H117" s="51" t="s">
        <v>175</v>
      </c>
      <c r="I117" s="96">
        <v>4.7456259600382883E-2</v>
      </c>
      <c r="J117" s="60"/>
      <c r="K117">
        <f t="shared" si="4"/>
        <v>7.7151142133473335E-2</v>
      </c>
      <c r="L117">
        <f t="shared" si="5"/>
        <v>-2.9171223014588351E-2</v>
      </c>
    </row>
    <row r="118" spans="2:12" x14ac:dyDescent="0.25">
      <c r="B118" s="51" t="s">
        <v>176</v>
      </c>
      <c r="C118" s="55">
        <v>3.3377837116154874E-3</v>
      </c>
      <c r="D118" s="91">
        <v>5.7696318061585816E-2</v>
      </c>
      <c r="E118" s="53">
        <v>1498</v>
      </c>
      <c r="F118" s="54">
        <v>0</v>
      </c>
      <c r="H118" s="51" t="s">
        <v>176</v>
      </c>
      <c r="I118" s="96">
        <v>2.3872503862485818E-3</v>
      </c>
      <c r="J118" s="60"/>
      <c r="K118">
        <f t="shared" si="4"/>
        <v>4.1238025938745967E-2</v>
      </c>
      <c r="L118">
        <f t="shared" si="5"/>
        <v>-1.3810457447671121E-4</v>
      </c>
    </row>
    <row r="119" spans="2:12" x14ac:dyDescent="0.25">
      <c r="B119" s="51" t="s">
        <v>177</v>
      </c>
      <c r="C119" s="55">
        <v>1.4018691588785047E-2</v>
      </c>
      <c r="D119" s="91">
        <v>0.11760697734402085</v>
      </c>
      <c r="E119" s="53">
        <v>1498</v>
      </c>
      <c r="F119" s="54">
        <v>0</v>
      </c>
      <c r="H119" s="51" t="s">
        <v>177</v>
      </c>
      <c r="I119" s="96">
        <v>-6.7241097946410698E-3</v>
      </c>
      <c r="J119" s="60"/>
      <c r="K119">
        <f t="shared" si="4"/>
        <v>-5.637290170146466E-2</v>
      </c>
      <c r="L119">
        <f t="shared" si="5"/>
        <v>8.0151045073172491E-4</v>
      </c>
    </row>
    <row r="120" spans="2:12" x14ac:dyDescent="0.25">
      <c r="B120" s="51" t="s">
        <v>178</v>
      </c>
      <c r="C120" s="55">
        <v>0.60947930574098796</v>
      </c>
      <c r="D120" s="91">
        <v>0.48802999476524628</v>
      </c>
      <c r="E120" s="53">
        <v>1498</v>
      </c>
      <c r="F120" s="54">
        <v>0</v>
      </c>
      <c r="H120" s="51" t="s">
        <v>178</v>
      </c>
      <c r="I120" s="96">
        <v>-7.929477004641998E-2</v>
      </c>
      <c r="J120" s="60"/>
      <c r="K120">
        <f t="shared" si="4"/>
        <v>-6.3451527532712673E-2</v>
      </c>
      <c r="L120">
        <f t="shared" si="5"/>
        <v>9.902776861088318E-2</v>
      </c>
    </row>
    <row r="121" spans="2:12" x14ac:dyDescent="0.25">
      <c r="B121" s="51" t="s">
        <v>179</v>
      </c>
      <c r="C121" s="55">
        <v>1.3351134846461949E-3</v>
      </c>
      <c r="D121" s="91">
        <v>3.6526998580105274E-2</v>
      </c>
      <c r="E121" s="53">
        <v>1498</v>
      </c>
      <c r="F121" s="54">
        <v>0</v>
      </c>
      <c r="H121" s="51" t="s">
        <v>179</v>
      </c>
      <c r="I121" s="96">
        <v>-5.2876700589870266E-3</v>
      </c>
      <c r="J121" s="60"/>
      <c r="K121">
        <f t="shared" si="4"/>
        <v>-0.1445673234774083</v>
      </c>
      <c r="L121">
        <f t="shared" si="5"/>
        <v>1.9327182283075976E-4</v>
      </c>
    </row>
    <row r="122" spans="2:12" x14ac:dyDescent="0.25">
      <c r="B122" s="51" t="s">
        <v>180</v>
      </c>
      <c r="C122" s="55">
        <v>8.678237650200267E-3</v>
      </c>
      <c r="D122" s="91">
        <v>9.2782932799821208E-2</v>
      </c>
      <c r="E122" s="53">
        <v>1498</v>
      </c>
      <c r="F122" s="54">
        <v>0</v>
      </c>
      <c r="H122" s="51" t="s">
        <v>180</v>
      </c>
      <c r="I122" s="96">
        <v>-5.4351871541300353E-3</v>
      </c>
      <c r="J122" s="60"/>
      <c r="K122">
        <f t="shared" si="4"/>
        <v>-5.8071232992363025E-2</v>
      </c>
      <c r="L122">
        <f t="shared" si="5"/>
        <v>5.0836769622944066E-4</v>
      </c>
    </row>
    <row r="123" spans="2:12" x14ac:dyDescent="0.25">
      <c r="B123" s="51" t="s">
        <v>181</v>
      </c>
      <c r="C123" s="55">
        <v>3.3377837116154866E-3</v>
      </c>
      <c r="D123" s="91">
        <v>5.7696318061585823E-2</v>
      </c>
      <c r="E123" s="53">
        <v>1498</v>
      </c>
      <c r="F123" s="54">
        <v>0</v>
      </c>
      <c r="H123" s="51" t="s">
        <v>181</v>
      </c>
      <c r="I123" s="96">
        <v>5.8225855099575921E-4</v>
      </c>
      <c r="J123" s="60"/>
      <c r="K123">
        <f t="shared" ref="K123:K124" si="6">((1-C123)/D123)*I123</f>
        <v>1.0058095860967431E-2</v>
      </c>
      <c r="L123">
        <f t="shared" ref="L123:L124" si="7">((0-C123)/D123)*I123</f>
        <v>-3.368417903873887E-5</v>
      </c>
    </row>
    <row r="124" spans="2:12" x14ac:dyDescent="0.25">
      <c r="B124" s="51" t="s">
        <v>182</v>
      </c>
      <c r="C124" s="55">
        <v>0.19092122830440589</v>
      </c>
      <c r="D124" s="91">
        <v>0.3931583643633918</v>
      </c>
      <c r="E124" s="53">
        <v>1498</v>
      </c>
      <c r="F124" s="54">
        <v>0</v>
      </c>
      <c r="H124" s="51" t="s">
        <v>182</v>
      </c>
      <c r="I124" s="96">
        <v>7.133056050733648E-2</v>
      </c>
      <c r="J124" s="60"/>
      <c r="K124">
        <f t="shared" si="6"/>
        <v>0.14679082911813995</v>
      </c>
      <c r="L124">
        <f t="shared" si="7"/>
        <v>-3.4638760006425767E-2</v>
      </c>
    </row>
    <row r="125" spans="2:12" x14ac:dyDescent="0.25">
      <c r="B125" s="51" t="s">
        <v>183</v>
      </c>
      <c r="C125" s="55">
        <v>0.24699599465954611</v>
      </c>
      <c r="D125" s="91">
        <v>0.4314084079069439</v>
      </c>
      <c r="E125" s="53">
        <v>1498</v>
      </c>
      <c r="F125" s="54">
        <v>0</v>
      </c>
      <c r="H125" s="51" t="s">
        <v>183</v>
      </c>
      <c r="I125" s="96">
        <v>3.672955064370282E-2</v>
      </c>
      <c r="J125" s="60"/>
      <c r="K125">
        <f t="shared" ref="K125:K131" si="8">((1-C125)/D125)*I125</f>
        <v>6.4109781455694473E-2</v>
      </c>
      <c r="L125">
        <f t="shared" ref="L125:L131" si="9">((0-C125)/D125)*I125</f>
        <v>-2.1028917676070003E-2</v>
      </c>
    </row>
    <row r="126" spans="2:12" x14ac:dyDescent="0.25">
      <c r="B126" s="51" t="s">
        <v>184</v>
      </c>
      <c r="C126" s="55">
        <v>2.0026702269692926E-3</v>
      </c>
      <c r="D126" s="91">
        <v>4.4721299722210089E-2</v>
      </c>
      <c r="E126" s="53">
        <v>1498</v>
      </c>
      <c r="F126" s="54">
        <v>0</v>
      </c>
      <c r="H126" s="51" t="s">
        <v>184</v>
      </c>
      <c r="I126" s="96">
        <v>1.46085449388342E-3</v>
      </c>
      <c r="J126" s="60"/>
      <c r="K126">
        <f t="shared" si="8"/>
        <v>3.2600324524077483E-2</v>
      </c>
      <c r="L126">
        <f t="shared" si="9"/>
        <v>-6.5418711419553492E-5</v>
      </c>
    </row>
    <row r="127" spans="2:12" x14ac:dyDescent="0.25">
      <c r="B127" s="51" t="s">
        <v>185</v>
      </c>
      <c r="C127" s="55">
        <v>9.8130841121495352E-2</v>
      </c>
      <c r="D127" s="91">
        <v>0.29759082339081999</v>
      </c>
      <c r="E127" s="53">
        <v>1498</v>
      </c>
      <c r="F127" s="54">
        <v>0</v>
      </c>
      <c r="H127" s="51" t="s">
        <v>185</v>
      </c>
      <c r="I127" s="96">
        <v>-2.376208610179072E-2</v>
      </c>
      <c r="J127" s="60"/>
      <c r="K127">
        <f t="shared" si="8"/>
        <v>-7.2012612356922828E-2</v>
      </c>
      <c r="L127">
        <f t="shared" si="9"/>
        <v>7.8355692201833149E-3</v>
      </c>
    </row>
    <row r="128" spans="2:12" x14ac:dyDescent="0.25">
      <c r="B128" s="51" t="s">
        <v>186</v>
      </c>
      <c r="C128" s="55">
        <v>2.6702269692923893E-3</v>
      </c>
      <c r="D128" s="91">
        <v>5.1622435171554064E-2</v>
      </c>
      <c r="E128" s="53">
        <v>1498</v>
      </c>
      <c r="F128" s="54">
        <v>0</v>
      </c>
      <c r="H128" s="51" t="s">
        <v>186</v>
      </c>
      <c r="I128" s="96">
        <v>-2.9230608476123595E-3</v>
      </c>
      <c r="J128" s="60"/>
      <c r="K128">
        <f t="shared" si="8"/>
        <v>-5.6472648026310072E-2</v>
      </c>
      <c r="L128">
        <f t="shared" si="9"/>
        <v>1.5119852215879535E-4</v>
      </c>
    </row>
    <row r="129" spans="2:12" ht="24" x14ac:dyDescent="0.25">
      <c r="B129" s="51" t="s">
        <v>187</v>
      </c>
      <c r="C129" s="55">
        <v>0.45393858477970628</v>
      </c>
      <c r="D129" s="91">
        <v>0.49804008817100665</v>
      </c>
      <c r="E129" s="53">
        <v>1498</v>
      </c>
      <c r="F129" s="54">
        <v>0</v>
      </c>
      <c r="H129" s="51" t="s">
        <v>187</v>
      </c>
      <c r="I129" s="96">
        <v>-7.3378718758450381E-2</v>
      </c>
      <c r="J129" s="60"/>
      <c r="K129">
        <f t="shared" si="8"/>
        <v>-8.0453939279147277E-2</v>
      </c>
      <c r="L129">
        <f t="shared" si="9"/>
        <v>6.6881025317628559E-2</v>
      </c>
    </row>
    <row r="130" spans="2:12" x14ac:dyDescent="0.25">
      <c r="B130" s="51" t="s">
        <v>188</v>
      </c>
      <c r="C130" s="55">
        <v>6.6755674232309744E-4</v>
      </c>
      <c r="D130" s="91">
        <v>2.583711946644008E-2</v>
      </c>
      <c r="E130" s="53">
        <v>1498</v>
      </c>
      <c r="F130" s="54">
        <v>0</v>
      </c>
      <c r="H130" s="51" t="s">
        <v>188</v>
      </c>
      <c r="I130" s="96">
        <v>-3.218903037135846E-3</v>
      </c>
      <c r="J130" s="60"/>
      <c r="K130">
        <f t="shared" si="8"/>
        <v>-0.12450127193508449</v>
      </c>
      <c r="L130">
        <f t="shared" si="9"/>
        <v>8.3167182321365726E-5</v>
      </c>
    </row>
    <row r="131" spans="2:12" x14ac:dyDescent="0.25">
      <c r="B131" s="51" t="s">
        <v>189</v>
      </c>
      <c r="C131" s="55">
        <v>3.3377837116154874E-3</v>
      </c>
      <c r="D131" s="91">
        <v>5.7696318061585768E-2</v>
      </c>
      <c r="E131" s="53">
        <v>1498</v>
      </c>
      <c r="F131" s="54">
        <v>0</v>
      </c>
      <c r="H131" s="51" t="s">
        <v>189</v>
      </c>
      <c r="I131" s="96">
        <v>-6.5283791421700762E-4</v>
      </c>
      <c r="J131" s="60"/>
      <c r="K131">
        <f t="shared" si="8"/>
        <v>-1.1277303376033243E-2</v>
      </c>
      <c r="L131">
        <f t="shared" si="9"/>
        <v>3.7767258459588902E-5</v>
      </c>
    </row>
    <row r="132" spans="2:12" ht="15.75" thickBot="1" x14ac:dyDescent="0.3">
      <c r="B132" s="56" t="s">
        <v>190</v>
      </c>
      <c r="C132" s="57">
        <v>2.2739864864864865</v>
      </c>
      <c r="D132" s="92">
        <v>7.0933431534604443</v>
      </c>
      <c r="E132" s="58">
        <v>1498</v>
      </c>
      <c r="F132" s="59">
        <v>610</v>
      </c>
      <c r="H132" s="56" t="s">
        <v>190</v>
      </c>
      <c r="I132" s="97">
        <v>-2.2988658200759965E-3</v>
      </c>
      <c r="J132" s="60"/>
    </row>
    <row r="133" spans="2:12" x14ac:dyDescent="0.25">
      <c r="B133" s="141" t="s">
        <v>197</v>
      </c>
      <c r="C133" s="140"/>
      <c r="D133" s="140"/>
      <c r="E133" s="140"/>
      <c r="F133" s="140"/>
      <c r="H133" s="144" t="s">
        <v>8</v>
      </c>
      <c r="I133" s="140"/>
      <c r="J133" s="60"/>
    </row>
  </sheetData>
  <mergeCells count="6">
    <mergeCell ref="K5:L5"/>
    <mergeCell ref="B5:F5"/>
    <mergeCell ref="B133:F133"/>
    <mergeCell ref="H4:I4"/>
    <mergeCell ref="H5:H6"/>
    <mergeCell ref="H133:I133"/>
  </mergeCells>
  <pageMargins left="0.45" right="0.45" top="0.5" bottom="0.5" header="0" footer="0"/>
  <pageSetup scale="78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topLeftCell="A212" workbookViewId="0">
      <selection activeCell="D14" sqref="D1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13</v>
      </c>
    </row>
    <row r="4" spans="1:9" x14ac:dyDescent="0.25">
      <c r="B4" t="s">
        <v>14</v>
      </c>
    </row>
    <row r="6" spans="1:9" ht="15.75" customHeight="1" thickBot="1" x14ac:dyDescent="0.3">
      <c r="C6" s="150" t="s">
        <v>24</v>
      </c>
      <c r="D6" s="151"/>
      <c r="E6" s="151"/>
      <c r="F6" s="151"/>
      <c r="G6" s="151"/>
      <c r="H6" s="151"/>
      <c r="I6" s="151"/>
    </row>
    <row r="7" spans="1:9" ht="25.5" customHeight="1" thickBot="1" x14ac:dyDescent="0.3">
      <c r="C7" s="170" t="s">
        <v>15</v>
      </c>
      <c r="D7" s="156"/>
      <c r="E7" s="161" t="s">
        <v>16</v>
      </c>
      <c r="F7" s="162"/>
      <c r="G7" s="35" t="s">
        <v>17</v>
      </c>
      <c r="H7" s="163" t="s">
        <v>18</v>
      </c>
      <c r="I7" s="165" t="s">
        <v>19</v>
      </c>
    </row>
    <row r="8" spans="1:9" ht="15.75" thickBot="1" x14ac:dyDescent="0.3">
      <c r="C8" s="149"/>
      <c r="D8" s="160"/>
      <c r="E8" s="6" t="s">
        <v>20</v>
      </c>
      <c r="F8" s="7" t="s">
        <v>21</v>
      </c>
      <c r="G8" s="7" t="s">
        <v>22</v>
      </c>
      <c r="H8" s="164"/>
      <c r="I8" s="166"/>
    </row>
    <row r="9" spans="1:9" ht="15.75" thickBot="1" x14ac:dyDescent="0.3">
      <c r="C9" s="157" t="s">
        <v>6</v>
      </c>
      <c r="D9" s="24" t="s">
        <v>23</v>
      </c>
      <c r="E9" s="36">
        <v>0.44160784061357405</v>
      </c>
      <c r="F9" s="37">
        <v>2.0565412250036913E-3</v>
      </c>
      <c r="G9" s="38"/>
      <c r="H9" s="37">
        <v>214.73327898534171</v>
      </c>
      <c r="I9" s="39">
        <v>0</v>
      </c>
    </row>
    <row r="10" spans="1:9" ht="36.75" thickBot="1" x14ac:dyDescent="0.3">
      <c r="C10" s="149"/>
      <c r="D10" s="33" t="s">
        <v>193</v>
      </c>
      <c r="E10" s="40">
        <v>0.83763006931931117</v>
      </c>
      <c r="F10" s="41">
        <v>2.0569186759062017E-3</v>
      </c>
      <c r="G10" s="41">
        <v>0.99188966455106142</v>
      </c>
      <c r="H10" s="41">
        <v>407.22566192379122</v>
      </c>
      <c r="I10" s="42">
        <v>0</v>
      </c>
    </row>
    <row r="11" spans="1:9" x14ac:dyDescent="0.25">
      <c r="C11" s="158" t="s">
        <v>194</v>
      </c>
      <c r="D11" s="151"/>
      <c r="E11" s="151"/>
      <c r="F11" s="151"/>
      <c r="G11" s="151"/>
      <c r="H11" s="151"/>
      <c r="I11" s="151"/>
    </row>
    <row r="13" spans="1:9" x14ac:dyDescent="0.25">
      <c r="D13" t="s">
        <v>196</v>
      </c>
    </row>
    <row r="16" spans="1:9" x14ac:dyDescent="0.25">
      <c r="B16" t="s">
        <v>12</v>
      </c>
    </row>
    <row r="18" spans="2:9" ht="15.75" customHeight="1" thickBot="1" x14ac:dyDescent="0.3">
      <c r="C18" s="150" t="s">
        <v>24</v>
      </c>
      <c r="D18" s="151"/>
      <c r="E18" s="151"/>
      <c r="F18" s="151"/>
      <c r="G18" s="151"/>
      <c r="H18" s="151"/>
      <c r="I18" s="151"/>
    </row>
    <row r="19" spans="2:9" ht="25.5" customHeight="1" thickBot="1" x14ac:dyDescent="0.3">
      <c r="C19" s="159" t="s">
        <v>15</v>
      </c>
      <c r="D19" s="156"/>
      <c r="E19" s="161" t="s">
        <v>16</v>
      </c>
      <c r="F19" s="162"/>
      <c r="G19" s="35" t="s">
        <v>17</v>
      </c>
      <c r="H19" s="163" t="s">
        <v>18</v>
      </c>
      <c r="I19" s="165" t="s">
        <v>19</v>
      </c>
    </row>
    <row r="20" spans="2:9" ht="15.75" thickBot="1" x14ac:dyDescent="0.3">
      <c r="C20" s="149"/>
      <c r="D20" s="160"/>
      <c r="E20" s="6" t="s">
        <v>20</v>
      </c>
      <c r="F20" s="7" t="s">
        <v>21</v>
      </c>
      <c r="G20" s="7" t="s">
        <v>22</v>
      </c>
      <c r="H20" s="164"/>
      <c r="I20" s="166"/>
    </row>
    <row r="21" spans="2:9" ht="15.75" thickBot="1" x14ac:dyDescent="0.3">
      <c r="C21" s="157" t="s">
        <v>6</v>
      </c>
      <c r="D21" s="24" t="s">
        <v>23</v>
      </c>
      <c r="E21" s="36">
        <v>-0.80332534424031377</v>
      </c>
      <c r="F21" s="37">
        <v>3.3532564750191804E-3</v>
      </c>
      <c r="G21" s="38"/>
      <c r="H21" s="37">
        <v>-239.56573266162673</v>
      </c>
      <c r="I21" s="39">
        <v>0</v>
      </c>
    </row>
    <row r="22" spans="2:9" ht="36.75" thickBot="1" x14ac:dyDescent="0.3">
      <c r="C22" s="149"/>
      <c r="D22" s="33" t="s">
        <v>193</v>
      </c>
      <c r="E22" s="40">
        <v>0.71067122744070843</v>
      </c>
      <c r="F22" s="41">
        <v>3.3543762801848155E-3</v>
      </c>
      <c r="G22" s="41">
        <v>0.98374098434482271</v>
      </c>
      <c r="H22" s="41">
        <v>211.86389602109656</v>
      </c>
      <c r="I22" s="42">
        <v>0</v>
      </c>
    </row>
    <row r="23" spans="2:9" x14ac:dyDescent="0.25">
      <c r="C23" s="158" t="s">
        <v>194</v>
      </c>
      <c r="D23" s="151"/>
      <c r="E23" s="151"/>
      <c r="F23" s="151"/>
      <c r="G23" s="151"/>
      <c r="H23" s="151"/>
      <c r="I23" s="151"/>
    </row>
    <row r="25" spans="2:9" x14ac:dyDescent="0.25">
      <c r="D25" t="s">
        <v>195</v>
      </c>
    </row>
    <row r="28" spans="2:9" x14ac:dyDescent="0.25">
      <c r="B28" t="s">
        <v>25</v>
      </c>
    </row>
    <row r="30" spans="2:9" x14ac:dyDescent="0.25">
      <c r="C30" s="150" t="s">
        <v>26</v>
      </c>
      <c r="D30" s="151"/>
      <c r="E30" s="151"/>
    </row>
    <row r="31" spans="2:9" ht="15.75" thickBot="1" x14ac:dyDescent="0.3">
      <c r="C31" s="167" t="s">
        <v>27</v>
      </c>
      <c r="D31" s="168"/>
      <c r="E31" s="168"/>
      <c r="F31" s="2"/>
    </row>
    <row r="32" spans="2:9" x14ac:dyDescent="0.25">
      <c r="C32" s="169" t="s">
        <v>28</v>
      </c>
      <c r="D32" s="24" t="s">
        <v>29</v>
      </c>
      <c r="E32" s="25">
        <v>19673.098623999998</v>
      </c>
      <c r="F32" s="2"/>
    </row>
    <row r="33" spans="3:6" x14ac:dyDescent="0.25">
      <c r="C33" s="148"/>
      <c r="D33" s="26" t="s">
        <v>30</v>
      </c>
      <c r="E33" s="27">
        <v>0</v>
      </c>
      <c r="F33" s="2"/>
    </row>
    <row r="34" spans="3:6" x14ac:dyDescent="0.25">
      <c r="C34" s="145" t="s">
        <v>1</v>
      </c>
      <c r="D34" s="146"/>
      <c r="E34" s="28">
        <v>-0.51969070527817052</v>
      </c>
      <c r="F34" s="2"/>
    </row>
    <row r="35" spans="3:6" x14ac:dyDescent="0.25">
      <c r="C35" s="145" t="s">
        <v>31</v>
      </c>
      <c r="D35" s="146"/>
      <c r="E35" s="28">
        <v>-0.78657230411692025</v>
      </c>
      <c r="F35" s="2"/>
    </row>
    <row r="36" spans="3:6" x14ac:dyDescent="0.25">
      <c r="C36" s="145" t="s">
        <v>32</v>
      </c>
      <c r="D36" s="146"/>
      <c r="E36" s="29" t="s">
        <v>192</v>
      </c>
      <c r="F36" s="2"/>
    </row>
    <row r="37" spans="3:6" ht="15" customHeight="1" x14ac:dyDescent="0.25">
      <c r="C37" s="145" t="s">
        <v>33</v>
      </c>
      <c r="D37" s="146"/>
      <c r="E37" s="30">
        <v>0.94792549261128578</v>
      </c>
      <c r="F37" s="2"/>
    </row>
    <row r="38" spans="3:6" x14ac:dyDescent="0.25">
      <c r="C38" s="145" t="s">
        <v>34</v>
      </c>
      <c r="D38" s="146"/>
      <c r="E38" s="31">
        <v>1.1111787517659619</v>
      </c>
      <c r="F38" s="2"/>
    </row>
    <row r="39" spans="3:6" ht="15" customHeight="1" x14ac:dyDescent="0.25">
      <c r="C39" s="145" t="s">
        <v>35</v>
      </c>
      <c r="D39" s="146"/>
      <c r="E39" s="31">
        <v>1.7462488412678289E-2</v>
      </c>
      <c r="F39" s="2"/>
    </row>
    <row r="40" spans="3:6" x14ac:dyDescent="0.25">
      <c r="C40" s="145" t="s">
        <v>36</v>
      </c>
      <c r="D40" s="146"/>
      <c r="E40" s="31">
        <v>1.1166317176882417</v>
      </c>
      <c r="F40" s="2"/>
    </row>
    <row r="41" spans="3:6" ht="15" customHeight="1" x14ac:dyDescent="0.25">
      <c r="C41" s="145" t="s">
        <v>37</v>
      </c>
      <c r="D41" s="146"/>
      <c r="E41" s="31">
        <v>3.4923202326588257E-2</v>
      </c>
      <c r="F41" s="2"/>
    </row>
    <row r="42" spans="3:6" x14ac:dyDescent="0.25">
      <c r="C42" s="145" t="s">
        <v>38</v>
      </c>
      <c r="D42" s="146"/>
      <c r="E42" s="32">
        <v>-1.8954004059681577</v>
      </c>
      <c r="F42" s="2"/>
    </row>
    <row r="43" spans="3:6" x14ac:dyDescent="0.25">
      <c r="C43" s="145" t="s">
        <v>39</v>
      </c>
      <c r="D43" s="146"/>
      <c r="E43" s="32">
        <v>3.7237310543184829</v>
      </c>
      <c r="F43" s="2"/>
    </row>
    <row r="44" spans="3:6" ht="15.75" thickBot="1" x14ac:dyDescent="0.3">
      <c r="C44" s="147" t="s">
        <v>40</v>
      </c>
      <c r="D44" s="26" t="s">
        <v>41</v>
      </c>
      <c r="E44" s="28">
        <v>-1.3411105109408044</v>
      </c>
      <c r="F44" s="2"/>
    </row>
    <row r="45" spans="3:6" x14ac:dyDescent="0.25">
      <c r="C45" s="148"/>
      <c r="D45" s="26" t="s">
        <v>42</v>
      </c>
      <c r="E45" s="28">
        <v>-0.96844145873040222</v>
      </c>
      <c r="F45" s="2"/>
    </row>
    <row r="46" spans="3:6" x14ac:dyDescent="0.25">
      <c r="C46" s="148"/>
      <c r="D46" s="26" t="s">
        <v>43</v>
      </c>
      <c r="E46" s="28">
        <v>-0.49176645451924339</v>
      </c>
      <c r="F46" s="2"/>
    </row>
    <row r="47" spans="3:6" ht="15.75" thickBot="1" x14ac:dyDescent="0.3">
      <c r="C47" s="149"/>
      <c r="D47" s="33" t="s">
        <v>44</v>
      </c>
      <c r="E47" s="34">
        <v>0.22938560500066807</v>
      </c>
      <c r="F47" s="2"/>
    </row>
    <row r="48" spans="3:6" x14ac:dyDescent="0.25">
      <c r="C48" s="158" t="s">
        <v>191</v>
      </c>
      <c r="D48" s="151"/>
      <c r="E48" s="151"/>
    </row>
    <row r="49" spans="2:2" x14ac:dyDescent="0.25">
      <c r="B49" t="s">
        <v>52</v>
      </c>
    </row>
    <row r="78" spans="1:10" x14ac:dyDescent="0.25">
      <c r="A78" s="2"/>
      <c r="B78" s="150" t="s">
        <v>45</v>
      </c>
      <c r="C78" s="151"/>
      <c r="D78" s="151"/>
      <c r="E78" s="151"/>
      <c r="F78" s="151"/>
      <c r="G78" s="151"/>
      <c r="H78" s="151"/>
      <c r="I78" s="3"/>
      <c r="J78" s="2"/>
    </row>
    <row r="79" spans="1:10" ht="15.75" customHeight="1" thickBot="1" x14ac:dyDescent="0.3">
      <c r="A79" s="2"/>
      <c r="B79" s="4" t="s">
        <v>46</v>
      </c>
      <c r="C79" s="5"/>
      <c r="D79" s="5"/>
      <c r="E79" s="5"/>
      <c r="F79" s="5"/>
      <c r="G79" s="5"/>
      <c r="H79" s="5"/>
      <c r="I79" s="3"/>
      <c r="J79" s="2"/>
    </row>
    <row r="80" spans="1:10" ht="15.75" customHeight="1" thickBot="1" x14ac:dyDescent="0.3">
      <c r="A80" s="2"/>
      <c r="B80" s="152" t="s">
        <v>3</v>
      </c>
      <c r="C80" s="154" t="s">
        <v>53</v>
      </c>
      <c r="D80" s="155"/>
      <c r="E80" s="155"/>
      <c r="F80" s="155"/>
      <c r="G80" s="155"/>
      <c r="H80" s="156"/>
      <c r="I80" s="3"/>
      <c r="J80" s="2"/>
    </row>
    <row r="81" spans="1:10" ht="15.75" thickBot="1" x14ac:dyDescent="0.3">
      <c r="A81" s="2"/>
      <c r="B81" s="153"/>
      <c r="C81" s="6" t="s">
        <v>6</v>
      </c>
      <c r="D81" s="7" t="s">
        <v>47</v>
      </c>
      <c r="E81" s="7" t="s">
        <v>48</v>
      </c>
      <c r="F81" s="7" t="s">
        <v>49</v>
      </c>
      <c r="G81" s="7" t="s">
        <v>50</v>
      </c>
      <c r="H81" s="8" t="s">
        <v>51</v>
      </c>
      <c r="I81" s="3"/>
      <c r="J81" s="2"/>
    </row>
    <row r="82" spans="1:10" ht="24" x14ac:dyDescent="0.25">
      <c r="A82" s="2"/>
      <c r="B82" s="9" t="s">
        <v>54</v>
      </c>
      <c r="C82" s="10">
        <v>0.27191943717442574</v>
      </c>
      <c r="D82" s="11">
        <v>0.3409445405341498</v>
      </c>
      <c r="E82" s="11">
        <v>0.46669601751760903</v>
      </c>
      <c r="F82" s="11">
        <v>0.43659115851306229</v>
      </c>
      <c r="G82" s="11">
        <v>0.4448155837567826</v>
      </c>
      <c r="H82" s="12">
        <v>0.38551666758082342</v>
      </c>
      <c r="I82" s="3"/>
      <c r="J82" s="2"/>
    </row>
    <row r="83" spans="1:10" x14ac:dyDescent="0.25">
      <c r="A83" s="2"/>
      <c r="B83" s="13" t="s">
        <v>55</v>
      </c>
      <c r="C83" s="14">
        <v>5.3846118335059132E-2</v>
      </c>
      <c r="D83" s="15">
        <v>0.31234060081149773</v>
      </c>
      <c r="E83" s="15">
        <v>0.57083989767698995</v>
      </c>
      <c r="F83" s="15">
        <v>0.9132850532567498</v>
      </c>
      <c r="G83" s="15">
        <v>0.98850310733895008</v>
      </c>
      <c r="H83" s="16">
        <v>0.53858393171889529</v>
      </c>
      <c r="I83" s="3"/>
      <c r="J83" s="2"/>
    </row>
    <row r="84" spans="1:10" x14ac:dyDescent="0.25">
      <c r="A84" s="2"/>
      <c r="B84" s="13" t="s">
        <v>56</v>
      </c>
      <c r="C84" s="14">
        <v>0.24675625062583439</v>
      </c>
      <c r="D84" s="15">
        <v>0.48805439363945424</v>
      </c>
      <c r="E84" s="15">
        <v>0.6373189963799879</v>
      </c>
      <c r="F84" s="15">
        <v>0.61391727666860052</v>
      </c>
      <c r="G84" s="15">
        <v>0.69782586497348575</v>
      </c>
      <c r="H84" s="16">
        <v>0.52035553572476601</v>
      </c>
      <c r="I84" s="3"/>
      <c r="J84" s="2"/>
    </row>
    <row r="85" spans="1:10" ht="36" x14ac:dyDescent="0.25">
      <c r="A85" s="2"/>
      <c r="B85" s="13" t="s">
        <v>57</v>
      </c>
      <c r="C85" s="14">
        <v>2.6748106506995811E-3</v>
      </c>
      <c r="D85" s="15">
        <v>6.9810876450421527E-2</v>
      </c>
      <c r="E85" s="15">
        <v>0.13525053663130174</v>
      </c>
      <c r="F85" s="15">
        <v>7.7985711769632968E-2</v>
      </c>
      <c r="G85" s="15">
        <v>6.2111180227132023E-2</v>
      </c>
      <c r="H85" s="16">
        <v>6.5983445449162348E-2</v>
      </c>
      <c r="I85" s="3"/>
      <c r="J85" s="2"/>
    </row>
    <row r="86" spans="1:10" ht="24" x14ac:dyDescent="0.25">
      <c r="A86" s="2"/>
      <c r="B86" s="13" t="s">
        <v>58</v>
      </c>
      <c r="C86" s="14">
        <v>2.3455354181743684E-2</v>
      </c>
      <c r="D86" s="15">
        <v>0.37438448324950574</v>
      </c>
      <c r="E86" s="15">
        <v>0.74539479888716931</v>
      </c>
      <c r="F86" s="15">
        <v>0.87403165123672466</v>
      </c>
      <c r="G86" s="15">
        <v>0.97763777818945308</v>
      </c>
      <c r="H86" s="16">
        <v>0.56621900326805008</v>
      </c>
      <c r="I86" s="3"/>
      <c r="J86" s="2"/>
    </row>
    <row r="87" spans="1:10" ht="36" x14ac:dyDescent="0.25">
      <c r="A87" s="2"/>
      <c r="B87" s="13" t="s">
        <v>59</v>
      </c>
      <c r="C87" s="14">
        <v>1.6998915560105937E-2</v>
      </c>
      <c r="D87" s="15">
        <v>0.32847073966056833</v>
      </c>
      <c r="E87" s="15">
        <v>0.66702937677507268</v>
      </c>
      <c r="F87" s="15">
        <v>0.82712469947711909</v>
      </c>
      <c r="G87" s="15">
        <v>0.92912159119189408</v>
      </c>
      <c r="H87" s="16">
        <v>0.52293946249545442</v>
      </c>
      <c r="I87" s="3"/>
      <c r="J87" s="2"/>
    </row>
    <row r="88" spans="1:10" x14ac:dyDescent="0.25">
      <c r="A88" s="2"/>
      <c r="B88" s="13" t="s">
        <v>60</v>
      </c>
      <c r="C88" s="14">
        <v>0</v>
      </c>
      <c r="D88" s="15">
        <v>2.2122410159506424E-2</v>
      </c>
      <c r="E88" s="15">
        <v>3.0350406000710872E-2</v>
      </c>
      <c r="F88" s="15">
        <v>0.14137103723998606</v>
      </c>
      <c r="G88" s="15">
        <v>0.67106336887214413</v>
      </c>
      <c r="H88" s="16">
        <v>0.15823198259127719</v>
      </c>
      <c r="I88" s="3"/>
      <c r="J88" s="2"/>
    </row>
    <row r="89" spans="1:10" ht="24" x14ac:dyDescent="0.25">
      <c r="A89" s="2"/>
      <c r="B89" s="13" t="s">
        <v>61</v>
      </c>
      <c r="C89" s="14">
        <v>0.12000293862123672</v>
      </c>
      <c r="D89" s="15">
        <v>0.37345217560187</v>
      </c>
      <c r="E89" s="15">
        <v>0.69500258438354579</v>
      </c>
      <c r="F89" s="15">
        <v>0.87004751541071756</v>
      </c>
      <c r="G89" s="15">
        <v>0.97205148998286151</v>
      </c>
      <c r="H89" s="16">
        <v>0.57804975739255204</v>
      </c>
      <c r="I89" s="3"/>
      <c r="J89" s="2"/>
    </row>
    <row r="90" spans="1:10" ht="36" x14ac:dyDescent="0.25">
      <c r="A90" s="2"/>
      <c r="B90" s="13" t="s">
        <v>62</v>
      </c>
      <c r="C90" s="14">
        <v>0</v>
      </c>
      <c r="D90" s="15">
        <v>3.8487140394118336E-3</v>
      </c>
      <c r="E90" s="15">
        <v>4.1204260393063331E-2</v>
      </c>
      <c r="F90" s="15">
        <v>3.846876174730357E-2</v>
      </c>
      <c r="G90" s="15">
        <v>0.15122508704701898</v>
      </c>
      <c r="H90" s="16">
        <v>4.3225751103251768E-2</v>
      </c>
      <c r="I90" s="3"/>
      <c r="J90" s="2"/>
    </row>
    <row r="91" spans="1:10" ht="24" x14ac:dyDescent="0.25">
      <c r="A91" s="2"/>
      <c r="B91" s="13" t="s">
        <v>63</v>
      </c>
      <c r="C91" s="14">
        <v>0</v>
      </c>
      <c r="D91" s="15">
        <v>4.2164571602419203E-2</v>
      </c>
      <c r="E91" s="15">
        <v>0.12764080819991208</v>
      </c>
      <c r="F91" s="15">
        <v>0.48161065560226163</v>
      </c>
      <c r="G91" s="15">
        <v>0.83588402825478547</v>
      </c>
      <c r="H91" s="16">
        <v>0.27703560253366794</v>
      </c>
      <c r="I91" s="3"/>
      <c r="J91" s="2"/>
    </row>
    <row r="92" spans="1:10" x14ac:dyDescent="0.25">
      <c r="A92" s="2"/>
      <c r="B92" s="13" t="s">
        <v>64</v>
      </c>
      <c r="C92" s="14">
        <v>0</v>
      </c>
      <c r="D92" s="15">
        <v>1.073326868753364E-2</v>
      </c>
      <c r="E92" s="15">
        <v>0.10944267676294002</v>
      </c>
      <c r="F92" s="15">
        <v>0.41271814317197902</v>
      </c>
      <c r="G92" s="15">
        <v>0.80903410844248536</v>
      </c>
      <c r="H92" s="16">
        <v>0.24909405896476847</v>
      </c>
      <c r="I92" s="3"/>
      <c r="J92" s="2"/>
    </row>
    <row r="93" spans="1:10" ht="48" x14ac:dyDescent="0.25">
      <c r="A93" s="2"/>
      <c r="B93" s="13" t="s">
        <v>65</v>
      </c>
      <c r="C93" s="14">
        <v>8.1962052257206139E-3</v>
      </c>
      <c r="D93" s="15">
        <v>8.2780965694347508E-2</v>
      </c>
      <c r="E93" s="15">
        <v>0.21871795806137781</v>
      </c>
      <c r="F93" s="15">
        <v>0.48706478205503612</v>
      </c>
      <c r="G93" s="15">
        <v>0.77388955437116869</v>
      </c>
      <c r="H93" s="16">
        <v>0.29390051891721858</v>
      </c>
      <c r="I93" s="3"/>
      <c r="J93" s="2"/>
    </row>
    <row r="94" spans="1:10" ht="36" x14ac:dyDescent="0.25">
      <c r="A94" s="2"/>
      <c r="B94" s="13" t="s">
        <v>66</v>
      </c>
      <c r="C94" s="14">
        <v>0</v>
      </c>
      <c r="D94" s="15">
        <v>0</v>
      </c>
      <c r="E94" s="15">
        <v>5.9215815402012305E-3</v>
      </c>
      <c r="F94" s="15">
        <v>5.293968121841218E-2</v>
      </c>
      <c r="G94" s="15">
        <v>0.26960354987916019</v>
      </c>
      <c r="H94" s="16">
        <v>5.985652080771494E-2</v>
      </c>
      <c r="I94" s="3"/>
      <c r="J94" s="2"/>
    </row>
    <row r="95" spans="1:10" ht="24" x14ac:dyDescent="0.25">
      <c r="A95" s="2"/>
      <c r="B95" s="13" t="s">
        <v>67</v>
      </c>
      <c r="C95" s="14">
        <v>7.0655361232738528E-3</v>
      </c>
      <c r="D95" s="15">
        <v>5.0566530850358678E-2</v>
      </c>
      <c r="E95" s="15">
        <v>6.1546972968282258E-2</v>
      </c>
      <c r="F95" s="15">
        <v>9.5787043779016756E-2</v>
      </c>
      <c r="G95" s="15">
        <v>0.41643093430266886</v>
      </c>
      <c r="H95" s="16">
        <v>0.11656823301692583</v>
      </c>
      <c r="I95" s="3"/>
      <c r="J95" s="2"/>
    </row>
    <row r="96" spans="1:10" ht="24" x14ac:dyDescent="0.25">
      <c r="A96" s="2"/>
      <c r="B96" s="13" t="s">
        <v>68</v>
      </c>
      <c r="C96" s="14">
        <v>0</v>
      </c>
      <c r="D96" s="15">
        <v>0</v>
      </c>
      <c r="E96" s="15">
        <v>0</v>
      </c>
      <c r="F96" s="15">
        <v>2.8352060528313472E-3</v>
      </c>
      <c r="G96" s="15">
        <v>0.18361379937491068</v>
      </c>
      <c r="H96" s="16">
        <v>3.3463930825865518E-2</v>
      </c>
      <c r="I96" s="3"/>
      <c r="J96" s="2"/>
    </row>
    <row r="97" spans="1:10" ht="36" x14ac:dyDescent="0.25">
      <c r="A97" s="2"/>
      <c r="B97" s="13" t="s">
        <v>69</v>
      </c>
      <c r="C97" s="14">
        <v>0</v>
      </c>
      <c r="D97" s="15">
        <v>0</v>
      </c>
      <c r="E97" s="15">
        <v>6.3515038817418433E-4</v>
      </c>
      <c r="F97" s="15">
        <v>1.756004685331455E-2</v>
      </c>
      <c r="G97" s="15">
        <v>0.26396709091911513</v>
      </c>
      <c r="H97" s="16">
        <v>5.086141118629417E-2</v>
      </c>
      <c r="I97" s="3"/>
      <c r="J97" s="2"/>
    </row>
    <row r="98" spans="1:10" ht="36" x14ac:dyDescent="0.25">
      <c r="A98" s="2"/>
      <c r="B98" s="13" t="s">
        <v>70</v>
      </c>
      <c r="C98" s="14">
        <v>0</v>
      </c>
      <c r="D98" s="15">
        <v>0</v>
      </c>
      <c r="E98" s="15">
        <v>0</v>
      </c>
      <c r="F98" s="15">
        <v>3.8250318806537417E-4</v>
      </c>
      <c r="G98" s="15">
        <v>0.16784194110171508</v>
      </c>
      <c r="H98" s="16">
        <v>3.0113994820688869E-2</v>
      </c>
      <c r="I98" s="3"/>
      <c r="J98" s="2"/>
    </row>
    <row r="99" spans="1:10" ht="24" x14ac:dyDescent="0.25">
      <c r="A99" s="2"/>
      <c r="B99" s="13" t="s">
        <v>71</v>
      </c>
      <c r="C99" s="14">
        <v>0</v>
      </c>
      <c r="D99" s="15">
        <v>0</v>
      </c>
      <c r="E99" s="15">
        <v>0</v>
      </c>
      <c r="F99" s="15">
        <v>1.0809282308429978E-2</v>
      </c>
      <c r="G99" s="15">
        <v>0.25754910194891778</v>
      </c>
      <c r="H99" s="16">
        <v>4.8289053291410734E-2</v>
      </c>
      <c r="I99" s="3"/>
      <c r="J99" s="2"/>
    </row>
    <row r="100" spans="1:10" ht="48" x14ac:dyDescent="0.25">
      <c r="A100" s="2"/>
      <c r="B100" s="13" t="s">
        <v>72</v>
      </c>
      <c r="C100" s="14">
        <v>0</v>
      </c>
      <c r="D100" s="15">
        <v>0</v>
      </c>
      <c r="E100" s="15">
        <v>0</v>
      </c>
      <c r="F100" s="15">
        <v>0</v>
      </c>
      <c r="G100" s="15">
        <v>5.4305023029483555E-2</v>
      </c>
      <c r="H100" s="16">
        <v>9.7180001538275159E-3</v>
      </c>
      <c r="I100" s="3"/>
      <c r="J100" s="2"/>
    </row>
    <row r="101" spans="1:10" x14ac:dyDescent="0.25">
      <c r="A101" s="2"/>
      <c r="B101" s="13" t="s">
        <v>73</v>
      </c>
      <c r="C101" s="14">
        <v>0</v>
      </c>
      <c r="D101" s="15">
        <v>0</v>
      </c>
      <c r="E101" s="15">
        <v>0</v>
      </c>
      <c r="F101" s="15">
        <v>4.594148415933606E-4</v>
      </c>
      <c r="G101" s="15">
        <v>5.0237701573119541E-2</v>
      </c>
      <c r="H101" s="16">
        <v>9.0831100199741284E-3</v>
      </c>
      <c r="I101" s="3"/>
      <c r="J101" s="2"/>
    </row>
    <row r="102" spans="1:10" x14ac:dyDescent="0.25">
      <c r="A102" s="2"/>
      <c r="B102" s="13" t="s">
        <v>74</v>
      </c>
      <c r="C102" s="14">
        <v>0.26055080774831829</v>
      </c>
      <c r="D102" s="15">
        <v>0.48122031562415518</v>
      </c>
      <c r="E102" s="15">
        <v>0.58534916961028227</v>
      </c>
      <c r="F102" s="15">
        <v>0.62689541598336351</v>
      </c>
      <c r="G102" s="15">
        <v>0.84018825731031932</v>
      </c>
      <c r="H102" s="16">
        <v>0.54143294256188113</v>
      </c>
      <c r="I102" s="3"/>
      <c r="J102" s="2"/>
    </row>
    <row r="103" spans="1:10" x14ac:dyDescent="0.25">
      <c r="A103" s="2"/>
      <c r="B103" s="13" t="s">
        <v>75</v>
      </c>
      <c r="C103" s="14">
        <v>1.9526505246166791E-2</v>
      </c>
      <c r="D103" s="15">
        <v>5.687321349486181E-2</v>
      </c>
      <c r="E103" s="15">
        <v>5.3017956661372719E-2</v>
      </c>
      <c r="F103" s="15">
        <v>7.1605887636991217E-2</v>
      </c>
      <c r="G103" s="15">
        <v>7.8165154867609721E-2</v>
      </c>
      <c r="H103" s="16">
        <v>5.3921538613868052E-2</v>
      </c>
      <c r="I103" s="3"/>
      <c r="J103" s="2"/>
    </row>
    <row r="104" spans="1:10" ht="24" x14ac:dyDescent="0.25">
      <c r="A104" s="2"/>
      <c r="B104" s="13" t="s">
        <v>76</v>
      </c>
      <c r="C104" s="14">
        <v>0</v>
      </c>
      <c r="D104" s="15">
        <v>1.9724664058245176E-3</v>
      </c>
      <c r="E104" s="15">
        <v>1.917982364016808E-2</v>
      </c>
      <c r="F104" s="15">
        <v>2.770359339898357E-2</v>
      </c>
      <c r="G104" s="15">
        <v>1.4959028745824483E-2</v>
      </c>
      <c r="H104" s="16">
        <v>1.2168278789757157E-2</v>
      </c>
      <c r="I104" s="3"/>
      <c r="J104" s="2"/>
    </row>
    <row r="105" spans="1:10" ht="24" x14ac:dyDescent="0.25">
      <c r="A105" s="2"/>
      <c r="B105" s="13" t="s">
        <v>77</v>
      </c>
      <c r="C105" s="14">
        <v>0</v>
      </c>
      <c r="D105" s="15">
        <v>0</v>
      </c>
      <c r="E105" s="15">
        <v>0</v>
      </c>
      <c r="F105" s="15">
        <v>2.3424499099575835E-2</v>
      </c>
      <c r="G105" s="15">
        <v>1.0824641023425044E-2</v>
      </c>
      <c r="H105" s="16">
        <v>6.5714297671179631E-3</v>
      </c>
      <c r="I105" s="3"/>
      <c r="J105" s="2"/>
    </row>
    <row r="106" spans="1:10" ht="24" x14ac:dyDescent="0.25">
      <c r="A106" s="2"/>
      <c r="B106" s="13" t="s">
        <v>78</v>
      </c>
      <c r="C106" s="14">
        <v>3.9346211204569813E-3</v>
      </c>
      <c r="D106" s="15">
        <v>1.294386294619736E-2</v>
      </c>
      <c r="E106" s="15">
        <v>8.0242056574674384E-2</v>
      </c>
      <c r="F106" s="15">
        <v>0.11267919425642588</v>
      </c>
      <c r="G106" s="15">
        <v>0.37804824978275015</v>
      </c>
      <c r="H106" s="16">
        <v>0.10888255946659749</v>
      </c>
      <c r="I106" s="3"/>
      <c r="J106" s="2"/>
    </row>
    <row r="107" spans="1:10" ht="24" x14ac:dyDescent="0.25">
      <c r="A107" s="2"/>
      <c r="B107" s="13" t="s">
        <v>79</v>
      </c>
      <c r="C107" s="14">
        <v>0</v>
      </c>
      <c r="D107" s="15">
        <v>4.5107159541551951E-4</v>
      </c>
      <c r="E107" s="15">
        <v>4.0019917390253304E-3</v>
      </c>
      <c r="F107" s="15">
        <v>2.4369492676565466E-2</v>
      </c>
      <c r="G107" s="15">
        <v>7.1915326342543578E-2</v>
      </c>
      <c r="H107" s="16">
        <v>1.8608751182730886E-2</v>
      </c>
      <c r="I107" s="3"/>
      <c r="J107" s="2"/>
    </row>
    <row r="108" spans="1:10" x14ac:dyDescent="0.25">
      <c r="A108" s="2"/>
      <c r="B108" s="13" t="s">
        <v>80</v>
      </c>
      <c r="C108" s="14">
        <v>2.9159767678832202E-2</v>
      </c>
      <c r="D108" s="15">
        <v>3.3521888869916729E-2</v>
      </c>
      <c r="E108" s="15">
        <v>7.1596607216742256E-2</v>
      </c>
      <c r="F108" s="15">
        <v>3.2201876084916502E-2</v>
      </c>
      <c r="G108" s="15">
        <v>2.0480976358491235E-2</v>
      </c>
      <c r="H108" s="16">
        <v>3.7058246725964958E-2</v>
      </c>
      <c r="I108" s="3"/>
      <c r="J108" s="2"/>
    </row>
    <row r="109" spans="1:10" ht="24" x14ac:dyDescent="0.25">
      <c r="A109" s="2"/>
      <c r="B109" s="13" t="s">
        <v>81</v>
      </c>
      <c r="C109" s="14">
        <v>2.1349481824256701E-2</v>
      </c>
      <c r="D109" s="15">
        <v>2.2101412147816487E-3</v>
      </c>
      <c r="E109" s="15">
        <v>0</v>
      </c>
      <c r="F109" s="15">
        <v>0</v>
      </c>
      <c r="G109" s="15">
        <v>1.3986745495710962E-2</v>
      </c>
      <c r="H109" s="16">
        <v>8.1117839769023238E-3</v>
      </c>
      <c r="I109" s="3"/>
      <c r="J109" s="2"/>
    </row>
    <row r="110" spans="1:10" ht="36" x14ac:dyDescent="0.25">
      <c r="A110" s="2"/>
      <c r="B110" s="13" t="s">
        <v>82</v>
      </c>
      <c r="C110" s="14">
        <v>0</v>
      </c>
      <c r="D110" s="15">
        <v>0</v>
      </c>
      <c r="E110" s="15">
        <v>0</v>
      </c>
      <c r="F110" s="15">
        <v>2.6756347527703141E-3</v>
      </c>
      <c r="G110" s="15">
        <v>0</v>
      </c>
      <c r="H110" s="16">
        <v>5.2396283001897358E-4</v>
      </c>
      <c r="I110" s="3"/>
      <c r="J110" s="2"/>
    </row>
    <row r="111" spans="1:10" x14ac:dyDescent="0.25">
      <c r="A111" s="2"/>
      <c r="B111" s="13" t="s">
        <v>83</v>
      </c>
      <c r="C111" s="14">
        <v>0.28691742382224716</v>
      </c>
      <c r="D111" s="15">
        <v>0.12541184774843253</v>
      </c>
      <c r="E111" s="15">
        <v>0.15709667221966014</v>
      </c>
      <c r="F111" s="15">
        <v>0.22602866585787881</v>
      </c>
      <c r="G111" s="15">
        <v>0.2664225260788079</v>
      </c>
      <c r="H111" s="16">
        <v>0.21570774800969453</v>
      </c>
      <c r="I111" s="3"/>
      <c r="J111" s="2"/>
    </row>
    <row r="112" spans="1:10" ht="36" x14ac:dyDescent="0.25">
      <c r="A112" s="2"/>
      <c r="B112" s="13" t="s">
        <v>84</v>
      </c>
      <c r="C112" s="14">
        <v>0.37191421927348778</v>
      </c>
      <c r="D112" s="15">
        <v>0.75061305511694132</v>
      </c>
      <c r="E112" s="15">
        <v>0.85824846565088586</v>
      </c>
      <c r="F112" s="15">
        <v>0.90935775511278716</v>
      </c>
      <c r="G112" s="15">
        <v>3.3474432510202455E-2</v>
      </c>
      <c r="H112" s="16">
        <v>0.5805283728121251</v>
      </c>
      <c r="I112" s="3"/>
      <c r="J112" s="2"/>
    </row>
    <row r="113" spans="1:10" ht="36" x14ac:dyDescent="0.25">
      <c r="A113" s="2"/>
      <c r="B113" s="13" t="s">
        <v>85</v>
      </c>
      <c r="C113" s="14">
        <v>4.6425178763563064</v>
      </c>
      <c r="D113" s="15">
        <v>4.6478098111331052</v>
      </c>
      <c r="E113" s="15">
        <v>6.3508447748801782</v>
      </c>
      <c r="F113" s="15">
        <v>2.8411031521743215</v>
      </c>
      <c r="G113" s="15">
        <v>1.0856256786850758</v>
      </c>
      <c r="H113" s="16">
        <v>3.9688898388550027</v>
      </c>
      <c r="I113" s="3"/>
      <c r="J113" s="2"/>
    </row>
    <row r="114" spans="1:10" ht="36" x14ac:dyDescent="0.25">
      <c r="A114" s="2"/>
      <c r="B114" s="13" t="s">
        <v>86</v>
      </c>
      <c r="C114" s="14">
        <v>1.3806150960389059</v>
      </c>
      <c r="D114" s="15">
        <v>1.248082399653055</v>
      </c>
      <c r="E114" s="15">
        <v>1.5054687251511125</v>
      </c>
      <c r="F114" s="15">
        <v>0.73830996901654156</v>
      </c>
      <c r="G114" s="15">
        <v>0.42526425208849267</v>
      </c>
      <c r="H114" s="16">
        <v>1.0794441979576335</v>
      </c>
      <c r="I114" s="3"/>
      <c r="J114" s="2"/>
    </row>
    <row r="115" spans="1:10" ht="24" x14ac:dyDescent="0.25">
      <c r="A115" s="2"/>
      <c r="B115" s="13" t="s">
        <v>87</v>
      </c>
      <c r="C115" s="14">
        <v>0.93956521516036862</v>
      </c>
      <c r="D115" s="15">
        <v>0.87717884889872189</v>
      </c>
      <c r="E115" s="15">
        <v>0.77367576861069554</v>
      </c>
      <c r="F115" s="15">
        <v>0.75899475227854885</v>
      </c>
      <c r="G115" s="15">
        <v>0.34836741212873873</v>
      </c>
      <c r="H115" s="16">
        <v>0.75333801674978051</v>
      </c>
      <c r="I115" s="3"/>
      <c r="J115" s="2"/>
    </row>
    <row r="116" spans="1:10" ht="24" x14ac:dyDescent="0.25">
      <c r="A116" s="2"/>
      <c r="B116" s="13" t="s">
        <v>88</v>
      </c>
      <c r="C116" s="14">
        <v>3.249281595735843E-2</v>
      </c>
      <c r="D116" s="15">
        <v>4.6659382476086586E-2</v>
      </c>
      <c r="E116" s="15">
        <v>6.4884615788454156E-2</v>
      </c>
      <c r="F116" s="15">
        <v>0.22551743288308115</v>
      </c>
      <c r="G116" s="15">
        <v>0.61178845109167213</v>
      </c>
      <c r="H116" s="16">
        <v>0.18292761629753601</v>
      </c>
      <c r="I116" s="3"/>
      <c r="J116" s="2"/>
    </row>
    <row r="117" spans="1:10" ht="36" x14ac:dyDescent="0.25">
      <c r="A117" s="2"/>
      <c r="B117" s="13" t="s">
        <v>89</v>
      </c>
      <c r="C117" s="17">
        <v>0</v>
      </c>
      <c r="D117" s="18">
        <v>5.6222163380539522E-3</v>
      </c>
      <c r="E117" s="18">
        <v>6.1267298320891112E-3</v>
      </c>
      <c r="F117" s="18">
        <v>1.3966990860267486E-2</v>
      </c>
      <c r="G117" s="18">
        <v>3.271658817538331E-2</v>
      </c>
      <c r="H117" s="19">
        <v>1.0883557317966867E-2</v>
      </c>
      <c r="I117" s="3"/>
      <c r="J117" s="2"/>
    </row>
    <row r="118" spans="1:10" ht="36" x14ac:dyDescent="0.25">
      <c r="A118" s="2"/>
      <c r="B118" s="13" t="s">
        <v>90</v>
      </c>
      <c r="C118" s="17">
        <v>1.4670993788368274E-2</v>
      </c>
      <c r="D118" s="18">
        <v>3.2640898068382954E-2</v>
      </c>
      <c r="E118" s="18">
        <v>4.71544694746324E-2</v>
      </c>
      <c r="F118" s="18">
        <v>0.10937547158370238</v>
      </c>
      <c r="G118" s="18">
        <v>6.5329179055312075E-2</v>
      </c>
      <c r="H118" s="19">
        <v>5.2047955686960357E-2</v>
      </c>
      <c r="I118" s="3"/>
      <c r="J118" s="2"/>
    </row>
    <row r="119" spans="1:10" ht="48" x14ac:dyDescent="0.25">
      <c r="A119" s="2"/>
      <c r="B119" s="13" t="s">
        <v>91</v>
      </c>
      <c r="C119" s="17">
        <v>5.407807811948797E-2</v>
      </c>
      <c r="D119" s="18">
        <v>0.10953558549103998</v>
      </c>
      <c r="E119" s="18">
        <v>0.15177382773310302</v>
      </c>
      <c r="F119" s="18">
        <v>0.19651964252457466</v>
      </c>
      <c r="G119" s="18">
        <v>0.25383184543319137</v>
      </c>
      <c r="H119" s="19">
        <v>0.14723105540220846</v>
      </c>
      <c r="I119" s="3"/>
      <c r="J119" s="2"/>
    </row>
    <row r="120" spans="1:10" ht="36" x14ac:dyDescent="0.25">
      <c r="A120" s="2"/>
      <c r="B120" s="13" t="s">
        <v>92</v>
      </c>
      <c r="C120" s="17">
        <v>1.7494025317023137E-2</v>
      </c>
      <c r="D120" s="18">
        <v>6.0365349788859803E-2</v>
      </c>
      <c r="E120" s="18">
        <v>5.6596853987549767E-2</v>
      </c>
      <c r="F120" s="18">
        <v>8.8016659993703131E-2</v>
      </c>
      <c r="G120" s="18">
        <v>9.2661289041307549E-2</v>
      </c>
      <c r="H120" s="19">
        <v>6.057843133229554E-2</v>
      </c>
      <c r="I120" s="3"/>
      <c r="J120" s="2"/>
    </row>
    <row r="121" spans="1:10" ht="48" x14ac:dyDescent="0.25">
      <c r="A121" s="2"/>
      <c r="B121" s="13" t="s">
        <v>93</v>
      </c>
      <c r="C121" s="17">
        <v>0</v>
      </c>
      <c r="D121" s="18">
        <v>0</v>
      </c>
      <c r="E121" s="18">
        <v>0</v>
      </c>
      <c r="F121" s="18">
        <v>3.3044507290068636E-3</v>
      </c>
      <c r="G121" s="18">
        <v>4.1305489443167774E-2</v>
      </c>
      <c r="H121" s="19">
        <v>8.0876021000256433E-3</v>
      </c>
      <c r="I121" s="3"/>
      <c r="J121" s="2"/>
    </row>
    <row r="122" spans="1:10" ht="60" x14ac:dyDescent="0.25">
      <c r="A122" s="2"/>
      <c r="B122" s="13" t="s">
        <v>94</v>
      </c>
      <c r="C122" s="17">
        <v>0</v>
      </c>
      <c r="D122" s="18">
        <v>6.0985337245527621E-3</v>
      </c>
      <c r="E122" s="18">
        <v>3.4994680865370244E-4</v>
      </c>
      <c r="F122" s="18">
        <v>2.3856140777775751E-2</v>
      </c>
      <c r="G122" s="18">
        <v>3.5644006948159994E-2</v>
      </c>
      <c r="H122" s="19">
        <v>1.2364576484265302E-2</v>
      </c>
      <c r="I122" s="3"/>
      <c r="J122" s="2"/>
    </row>
    <row r="123" spans="1:10" ht="36" x14ac:dyDescent="0.25">
      <c r="A123" s="2"/>
      <c r="B123" s="13" t="s">
        <v>95</v>
      </c>
      <c r="C123" s="17">
        <v>5.3682156596184076E-3</v>
      </c>
      <c r="D123" s="18">
        <v>3.7250798225967824E-3</v>
      </c>
      <c r="E123" s="18">
        <v>2.079607368778583E-2</v>
      </c>
      <c r="F123" s="18">
        <v>1.8784493091988576E-2</v>
      </c>
      <c r="G123" s="18">
        <v>3.5037755039191168E-2</v>
      </c>
      <c r="H123" s="19">
        <v>1.5940422530533436E-2</v>
      </c>
      <c r="I123" s="3"/>
      <c r="J123" s="2"/>
    </row>
    <row r="124" spans="1:10" ht="36" x14ac:dyDescent="0.25">
      <c r="A124" s="2"/>
      <c r="B124" s="13" t="s">
        <v>96</v>
      </c>
      <c r="C124" s="17">
        <v>0.21914757664621609</v>
      </c>
      <c r="D124" s="18">
        <v>0.14305459249116212</v>
      </c>
      <c r="E124" s="18">
        <v>8.642576990706978E-2</v>
      </c>
      <c r="F124" s="18">
        <v>3.2227535932114033E-2</v>
      </c>
      <c r="G124" s="18">
        <v>1.1510424764737895E-2</v>
      </c>
      <c r="H124" s="19">
        <v>0.10522444794832972</v>
      </c>
      <c r="I124" s="3"/>
      <c r="J124" s="2"/>
    </row>
    <row r="125" spans="1:10" ht="36" x14ac:dyDescent="0.25">
      <c r="A125" s="2"/>
      <c r="B125" s="13" t="s">
        <v>97</v>
      </c>
      <c r="C125" s="17">
        <v>8.1627122152788337E-3</v>
      </c>
      <c r="D125" s="18">
        <v>0</v>
      </c>
      <c r="E125" s="18">
        <v>0</v>
      </c>
      <c r="F125" s="18">
        <v>1.6851620031456587E-3</v>
      </c>
      <c r="G125" s="18">
        <v>6.2244484530478601E-4</v>
      </c>
      <c r="H125" s="19">
        <v>2.4133835901139675E-3</v>
      </c>
      <c r="I125" s="3"/>
      <c r="J125" s="2"/>
    </row>
    <row r="126" spans="1:10" ht="60" x14ac:dyDescent="0.25">
      <c r="A126" s="2"/>
      <c r="B126" s="13" t="s">
        <v>98</v>
      </c>
      <c r="C126" s="17">
        <v>0</v>
      </c>
      <c r="D126" s="18">
        <v>6.2284626220781699E-3</v>
      </c>
      <c r="E126" s="18">
        <v>8.3341349131749627E-3</v>
      </c>
      <c r="F126" s="18">
        <v>0</v>
      </c>
      <c r="G126" s="18">
        <v>3.4152837572178048E-3</v>
      </c>
      <c r="H126" s="19">
        <v>3.3881164719600284E-3</v>
      </c>
      <c r="I126" s="3"/>
      <c r="J126" s="2"/>
    </row>
    <row r="127" spans="1:10" ht="60" x14ac:dyDescent="0.25">
      <c r="A127" s="2"/>
      <c r="B127" s="13" t="s">
        <v>99</v>
      </c>
      <c r="C127" s="17">
        <v>5.8078211149198136E-3</v>
      </c>
      <c r="D127" s="18">
        <v>5.6983266631299252E-3</v>
      </c>
      <c r="E127" s="18">
        <v>7.4987868617144423E-3</v>
      </c>
      <c r="F127" s="18">
        <v>6.4306797223490433E-3</v>
      </c>
      <c r="G127" s="18">
        <v>1.4381487226065204E-3</v>
      </c>
      <c r="H127" s="19">
        <v>5.4410397293197738E-3</v>
      </c>
      <c r="I127" s="3"/>
      <c r="J127" s="2"/>
    </row>
    <row r="128" spans="1:10" ht="60" x14ac:dyDescent="0.25">
      <c r="A128" s="2"/>
      <c r="B128" s="13" t="s">
        <v>100</v>
      </c>
      <c r="C128" s="17">
        <v>0.34274320480918735</v>
      </c>
      <c r="D128" s="18">
        <v>0.2718108813796784</v>
      </c>
      <c r="E128" s="18">
        <v>0.2872572022920582</v>
      </c>
      <c r="F128" s="18">
        <v>0.17431080580697114</v>
      </c>
      <c r="G128" s="18">
        <v>2.1846947798743903E-2</v>
      </c>
      <c r="H128" s="19">
        <v>0.22761043444659534</v>
      </c>
      <c r="I128" s="3"/>
      <c r="J128" s="2"/>
    </row>
    <row r="129" spans="1:10" ht="48" x14ac:dyDescent="0.25">
      <c r="A129" s="2"/>
      <c r="B129" s="13" t="s">
        <v>101</v>
      </c>
      <c r="C129" s="17">
        <v>0</v>
      </c>
      <c r="D129" s="18">
        <v>6.0985337245527621E-3</v>
      </c>
      <c r="E129" s="18">
        <v>1.5031502119226487E-2</v>
      </c>
      <c r="F129" s="18">
        <v>4.2702215947470729E-2</v>
      </c>
      <c r="G129" s="18">
        <v>0.21650282081253527</v>
      </c>
      <c r="H129" s="19">
        <v>5.1403053964592597E-2</v>
      </c>
      <c r="I129" s="3"/>
      <c r="J129" s="2"/>
    </row>
    <row r="130" spans="1:10" ht="48" x14ac:dyDescent="0.25">
      <c r="A130" s="2"/>
      <c r="B130" s="13" t="s">
        <v>102</v>
      </c>
      <c r="C130" s="17">
        <v>0</v>
      </c>
      <c r="D130" s="18">
        <v>8.5569607752875882E-3</v>
      </c>
      <c r="E130" s="18">
        <v>0</v>
      </c>
      <c r="F130" s="18">
        <v>9.4743848151842311E-4</v>
      </c>
      <c r="G130" s="18">
        <v>6.1919915529562832E-3</v>
      </c>
      <c r="H130" s="19">
        <v>2.9562973901946076E-3</v>
      </c>
      <c r="I130" s="3"/>
      <c r="J130" s="2"/>
    </row>
    <row r="131" spans="1:10" ht="48" x14ac:dyDescent="0.25">
      <c r="A131" s="2"/>
      <c r="B131" s="13" t="s">
        <v>103</v>
      </c>
      <c r="C131" s="17">
        <v>0</v>
      </c>
      <c r="D131" s="18">
        <v>0</v>
      </c>
      <c r="E131" s="18">
        <v>0</v>
      </c>
      <c r="F131" s="18">
        <v>0</v>
      </c>
      <c r="G131" s="18">
        <v>1.5069049746553723E-2</v>
      </c>
      <c r="H131" s="19">
        <v>2.7128919935523197E-3</v>
      </c>
      <c r="I131" s="3"/>
      <c r="J131" s="2"/>
    </row>
    <row r="132" spans="1:10" ht="48" x14ac:dyDescent="0.25">
      <c r="A132" s="2"/>
      <c r="B132" s="13" t="s">
        <v>104</v>
      </c>
      <c r="C132" s="17">
        <v>0</v>
      </c>
      <c r="D132" s="18">
        <v>0</v>
      </c>
      <c r="E132" s="18">
        <v>0</v>
      </c>
      <c r="F132" s="18">
        <v>3.8943633285520867E-3</v>
      </c>
      <c r="G132" s="18">
        <v>2.1037022133555298E-2</v>
      </c>
      <c r="H132" s="19">
        <v>4.5549336522016908E-3</v>
      </c>
      <c r="I132" s="3"/>
      <c r="J132" s="2"/>
    </row>
    <row r="133" spans="1:10" ht="60" x14ac:dyDescent="0.25">
      <c r="A133" s="2"/>
      <c r="B133" s="13" t="s">
        <v>105</v>
      </c>
      <c r="C133" s="17">
        <v>0</v>
      </c>
      <c r="D133" s="18">
        <v>0</v>
      </c>
      <c r="E133" s="18">
        <v>0</v>
      </c>
      <c r="F133" s="18">
        <v>2.8577707308293163E-3</v>
      </c>
      <c r="G133" s="18">
        <v>4.4046825583967712E-2</v>
      </c>
      <c r="H133" s="19">
        <v>8.4930811394230976E-3</v>
      </c>
      <c r="I133" s="3"/>
      <c r="J133" s="2"/>
    </row>
    <row r="134" spans="1:10" ht="48" x14ac:dyDescent="0.25">
      <c r="A134" s="2"/>
      <c r="B134" s="13" t="s">
        <v>106</v>
      </c>
      <c r="C134" s="17">
        <v>0</v>
      </c>
      <c r="D134" s="18">
        <v>0</v>
      </c>
      <c r="E134" s="18">
        <v>0</v>
      </c>
      <c r="F134" s="18">
        <v>4.5492205667272741E-3</v>
      </c>
      <c r="G134" s="18">
        <v>1.6225994338528012E-2</v>
      </c>
      <c r="H134" s="19">
        <v>3.8178806164970028E-3</v>
      </c>
      <c r="I134" s="3"/>
      <c r="J134" s="2"/>
    </row>
    <row r="135" spans="1:10" ht="48" x14ac:dyDescent="0.25">
      <c r="A135" s="2"/>
      <c r="B135" s="13" t="s">
        <v>107</v>
      </c>
      <c r="C135" s="17">
        <v>0</v>
      </c>
      <c r="D135" s="18">
        <v>0</v>
      </c>
      <c r="E135" s="18">
        <v>0</v>
      </c>
      <c r="F135" s="18">
        <v>1.5357953410150664E-3</v>
      </c>
      <c r="G135" s="18">
        <v>5.8008304002396061E-3</v>
      </c>
      <c r="H135" s="19">
        <v>1.3470504249990371E-3</v>
      </c>
      <c r="I135" s="3"/>
      <c r="J135" s="2"/>
    </row>
    <row r="136" spans="1:10" ht="48" x14ac:dyDescent="0.25">
      <c r="A136" s="2"/>
      <c r="B136" s="13" t="s">
        <v>108</v>
      </c>
      <c r="C136" s="17">
        <v>0</v>
      </c>
      <c r="D136" s="18">
        <v>0</v>
      </c>
      <c r="E136" s="18">
        <v>2.3758532132954679E-3</v>
      </c>
      <c r="F136" s="18">
        <v>8.4490620224002093E-4</v>
      </c>
      <c r="G136" s="18">
        <v>3.8361738309860985E-3</v>
      </c>
      <c r="H136" s="19">
        <v>1.3043845480748867E-3</v>
      </c>
      <c r="I136" s="3"/>
      <c r="J136" s="2"/>
    </row>
    <row r="137" spans="1:10" ht="72" x14ac:dyDescent="0.25">
      <c r="A137" s="2"/>
      <c r="B137" s="13" t="s">
        <v>109</v>
      </c>
      <c r="C137" s="17">
        <v>0</v>
      </c>
      <c r="D137" s="18">
        <v>0</v>
      </c>
      <c r="E137" s="18">
        <v>0</v>
      </c>
      <c r="F137" s="18">
        <v>3.5328513882922541E-4</v>
      </c>
      <c r="G137" s="18">
        <v>5.6727429716523763E-3</v>
      </c>
      <c r="H137" s="19">
        <v>1.0909045596194441E-3</v>
      </c>
      <c r="I137" s="3"/>
      <c r="J137" s="2"/>
    </row>
    <row r="138" spans="1:10" ht="72" x14ac:dyDescent="0.25">
      <c r="A138" s="2"/>
      <c r="B138" s="13" t="s">
        <v>110</v>
      </c>
      <c r="C138" s="17">
        <v>0</v>
      </c>
      <c r="D138" s="18">
        <v>0</v>
      </c>
      <c r="E138" s="18">
        <v>0</v>
      </c>
      <c r="F138" s="18">
        <v>0</v>
      </c>
      <c r="G138" s="18">
        <v>1.8842232778974995E-3</v>
      </c>
      <c r="H138" s="19">
        <v>3.3921808811083624E-4</v>
      </c>
      <c r="I138" s="3"/>
      <c r="J138" s="2"/>
    </row>
    <row r="139" spans="1:10" ht="72" x14ac:dyDescent="0.25">
      <c r="A139" s="2"/>
      <c r="B139" s="13" t="s">
        <v>111</v>
      </c>
      <c r="C139" s="17">
        <v>0</v>
      </c>
      <c r="D139" s="18">
        <v>0</v>
      </c>
      <c r="E139" s="18">
        <v>0</v>
      </c>
      <c r="F139" s="18">
        <v>7.0228628614246182E-4</v>
      </c>
      <c r="G139" s="18">
        <v>1.2036077651705043E-2</v>
      </c>
      <c r="H139" s="19">
        <v>2.3052924237468553E-3</v>
      </c>
      <c r="I139" s="3"/>
      <c r="J139" s="2"/>
    </row>
    <row r="140" spans="1:10" ht="60" x14ac:dyDescent="0.25">
      <c r="A140" s="2"/>
      <c r="B140" s="13" t="s">
        <v>112</v>
      </c>
      <c r="C140" s="17">
        <v>0</v>
      </c>
      <c r="D140" s="18">
        <v>0</v>
      </c>
      <c r="E140" s="18">
        <v>2.3073196149913829E-3</v>
      </c>
      <c r="F140" s="18">
        <v>4.5071170752351408E-4</v>
      </c>
      <c r="G140" s="18">
        <v>8.2361146514662604E-3</v>
      </c>
      <c r="H140" s="19">
        <v>2.0059085763101492E-3</v>
      </c>
      <c r="I140" s="3"/>
      <c r="J140" s="2"/>
    </row>
    <row r="141" spans="1:10" ht="60" x14ac:dyDescent="0.25">
      <c r="A141" s="2"/>
      <c r="B141" s="13" t="s">
        <v>113</v>
      </c>
      <c r="C141" s="17">
        <v>0</v>
      </c>
      <c r="D141" s="18">
        <v>0</v>
      </c>
      <c r="E141" s="18">
        <v>0</v>
      </c>
      <c r="F141" s="18">
        <v>3.5328513882922579E-4</v>
      </c>
      <c r="G141" s="18">
        <v>4.6031489525051785E-3</v>
      </c>
      <c r="H141" s="19">
        <v>8.9834476987162156E-4</v>
      </c>
      <c r="I141" s="3"/>
      <c r="J141" s="2"/>
    </row>
    <row r="142" spans="1:10" ht="36" x14ac:dyDescent="0.25">
      <c r="A142" s="2"/>
      <c r="B142" s="13" t="s">
        <v>114</v>
      </c>
      <c r="C142" s="17">
        <v>2.6032121138854336E-2</v>
      </c>
      <c r="D142" s="18">
        <v>3.1351706197888941E-2</v>
      </c>
      <c r="E142" s="18">
        <v>3.3315273077580941E-2</v>
      </c>
      <c r="F142" s="18">
        <v>7.4553325257700906E-2</v>
      </c>
      <c r="G142" s="18">
        <v>0.16305617917301088</v>
      </c>
      <c r="H142" s="19">
        <v>6.266440857938893E-2</v>
      </c>
      <c r="I142" s="3"/>
      <c r="J142" s="2"/>
    </row>
    <row r="143" spans="1:10" ht="48" x14ac:dyDescent="0.25">
      <c r="A143" s="2"/>
      <c r="B143" s="13" t="s">
        <v>115</v>
      </c>
      <c r="C143" s="17">
        <v>3.4648331326558451E-2</v>
      </c>
      <c r="D143" s="18">
        <v>3.6553140450110086E-2</v>
      </c>
      <c r="E143" s="18">
        <v>2.0907950591570454E-2</v>
      </c>
      <c r="F143" s="18">
        <v>6.7643077552950667E-2</v>
      </c>
      <c r="G143" s="18">
        <v>8.3289000056796902E-2</v>
      </c>
      <c r="H143" s="19">
        <v>4.7690751608969718E-2</v>
      </c>
      <c r="I143" s="3"/>
      <c r="J143" s="2"/>
    </row>
    <row r="144" spans="1:10" ht="36" x14ac:dyDescent="0.25">
      <c r="A144" s="2"/>
      <c r="B144" s="13" t="s">
        <v>116</v>
      </c>
      <c r="C144" s="17">
        <v>4.7387347443182869E-2</v>
      </c>
      <c r="D144" s="18">
        <v>6.268931612243335E-2</v>
      </c>
      <c r="E144" s="18">
        <v>0.1497910243549801</v>
      </c>
      <c r="F144" s="18">
        <v>8.8832759176155907E-2</v>
      </c>
      <c r="G144" s="18">
        <v>0.10312440003615508</v>
      </c>
      <c r="H144" s="19">
        <v>8.7826065450895371E-2</v>
      </c>
      <c r="I144" s="3"/>
      <c r="J144" s="2"/>
    </row>
    <row r="145" spans="1:10" ht="48" x14ac:dyDescent="0.25">
      <c r="A145" s="2"/>
      <c r="B145" s="13" t="s">
        <v>117</v>
      </c>
      <c r="C145" s="17">
        <v>8.7249263734629212E-2</v>
      </c>
      <c r="D145" s="18">
        <v>8.37471783024831E-2</v>
      </c>
      <c r="E145" s="18">
        <v>2.9214419458012727E-2</v>
      </c>
      <c r="F145" s="18">
        <v>4.8027160938695123E-3</v>
      </c>
      <c r="G145" s="18">
        <v>1.3321074158556779E-3</v>
      </c>
      <c r="H145" s="19">
        <v>4.3929037461262026E-2</v>
      </c>
      <c r="I145" s="3"/>
      <c r="J145" s="2"/>
    </row>
    <row r="146" spans="1:10" x14ac:dyDescent="0.25">
      <c r="A146" s="2"/>
      <c r="B146" s="13" t="s">
        <v>118</v>
      </c>
      <c r="C146" s="17">
        <v>2.8724023325494032E-2</v>
      </c>
      <c r="D146" s="18">
        <v>4.4523953641050031E-2</v>
      </c>
      <c r="E146" s="18">
        <v>5.437578571377729E-2</v>
      </c>
      <c r="F146" s="18">
        <v>5.0465172581577261E-2</v>
      </c>
      <c r="G146" s="18">
        <v>9.6357904515448525E-2</v>
      </c>
      <c r="H146" s="19">
        <v>5.3069632210311461E-2</v>
      </c>
      <c r="I146" s="3"/>
      <c r="J146" s="2"/>
    </row>
    <row r="147" spans="1:10" ht="24" x14ac:dyDescent="0.25">
      <c r="A147" s="2"/>
      <c r="B147" s="13" t="s">
        <v>119</v>
      </c>
      <c r="C147" s="17">
        <v>7.5417750065988109E-2</v>
      </c>
      <c r="D147" s="18">
        <v>4.71808134124738E-2</v>
      </c>
      <c r="E147" s="18">
        <v>6.7340033318867107E-2</v>
      </c>
      <c r="F147" s="18">
        <v>6.2894315004503154E-2</v>
      </c>
      <c r="G147" s="18">
        <v>0.21660839649509073</v>
      </c>
      <c r="H147" s="19">
        <v>9.1386765392646063E-2</v>
      </c>
      <c r="I147" s="3"/>
      <c r="J147" s="2"/>
    </row>
    <row r="148" spans="1:10" ht="24" x14ac:dyDescent="0.25">
      <c r="A148" s="2"/>
      <c r="B148" s="13" t="s">
        <v>120</v>
      </c>
      <c r="C148" s="17">
        <v>0.31982151155496252</v>
      </c>
      <c r="D148" s="18">
        <v>0.31809818673484147</v>
      </c>
      <c r="E148" s="18">
        <v>0.30414176344010868</v>
      </c>
      <c r="F148" s="18">
        <v>0.16134219880910178</v>
      </c>
      <c r="G148" s="18">
        <v>7.8417405602727877E-2</v>
      </c>
      <c r="H148" s="19">
        <v>0.24183856360043055</v>
      </c>
      <c r="I148" s="3"/>
      <c r="J148" s="2"/>
    </row>
    <row r="149" spans="1:10" ht="48" x14ac:dyDescent="0.25">
      <c r="A149" s="2"/>
      <c r="B149" s="13" t="s">
        <v>121</v>
      </c>
      <c r="C149" s="17">
        <v>0</v>
      </c>
      <c r="D149" s="18">
        <v>0</v>
      </c>
      <c r="E149" s="18">
        <v>3.4994680865370299E-4</v>
      </c>
      <c r="F149" s="18">
        <v>5.4642443934267192E-3</v>
      </c>
      <c r="G149" s="18">
        <v>3.3047124794864423E-3</v>
      </c>
      <c r="H149" s="19">
        <v>1.737886083056279E-3</v>
      </c>
      <c r="I149" s="3"/>
      <c r="J149" s="2"/>
    </row>
    <row r="150" spans="1:10" ht="24" x14ac:dyDescent="0.25">
      <c r="A150" s="2"/>
      <c r="B150" s="13" t="s">
        <v>122</v>
      </c>
      <c r="C150" s="17">
        <v>0</v>
      </c>
      <c r="D150" s="18">
        <v>0</v>
      </c>
      <c r="E150" s="18">
        <v>0</v>
      </c>
      <c r="F150" s="18">
        <v>0</v>
      </c>
      <c r="G150" s="18">
        <v>2.8717056540710517E-3</v>
      </c>
      <c r="H150" s="19">
        <v>5.1699525901093913E-4</v>
      </c>
      <c r="I150" s="3"/>
      <c r="J150" s="2"/>
    </row>
    <row r="151" spans="1:10" ht="36" x14ac:dyDescent="0.25">
      <c r="A151" s="2"/>
      <c r="B151" s="13" t="s">
        <v>123</v>
      </c>
      <c r="C151" s="17">
        <v>0</v>
      </c>
      <c r="D151" s="18">
        <v>0</v>
      </c>
      <c r="E151" s="18">
        <v>3.8449716214066366E-3</v>
      </c>
      <c r="F151" s="18">
        <v>0</v>
      </c>
      <c r="G151" s="18">
        <v>8.3937047656206551E-4</v>
      </c>
      <c r="H151" s="19">
        <v>8.7486430597455618E-4</v>
      </c>
      <c r="I151" s="3"/>
      <c r="J151" s="2"/>
    </row>
    <row r="152" spans="1:10" ht="48" x14ac:dyDescent="0.25">
      <c r="A152" s="2"/>
      <c r="B152" s="13" t="s">
        <v>124</v>
      </c>
      <c r="C152" s="17">
        <v>2.9764774379568543E-3</v>
      </c>
      <c r="D152" s="18">
        <v>8.4446754846611606E-3</v>
      </c>
      <c r="E152" s="18">
        <v>3.984190006624883E-4</v>
      </c>
      <c r="F152" s="18">
        <v>0</v>
      </c>
      <c r="G152" s="18">
        <v>0</v>
      </c>
      <c r="H152" s="19">
        <v>2.4261197964785862E-3</v>
      </c>
      <c r="I152" s="3"/>
      <c r="J152" s="2"/>
    </row>
    <row r="153" spans="1:10" ht="36" x14ac:dyDescent="0.25">
      <c r="A153" s="2"/>
      <c r="B153" s="13" t="s">
        <v>125</v>
      </c>
      <c r="C153" s="17">
        <v>4.4586283033917172E-3</v>
      </c>
      <c r="D153" s="18">
        <v>3.9262284514057933E-3</v>
      </c>
      <c r="E153" s="18">
        <v>8.8177082746657368E-3</v>
      </c>
      <c r="F153" s="18">
        <v>3.5353830999357863E-2</v>
      </c>
      <c r="G153" s="18">
        <v>2.2858718921760196E-2</v>
      </c>
      <c r="H153" s="19">
        <v>1.4578570779606588E-2</v>
      </c>
      <c r="I153" s="3"/>
      <c r="J153" s="2"/>
    </row>
    <row r="154" spans="1:10" ht="48" x14ac:dyDescent="0.25">
      <c r="A154" s="2"/>
      <c r="B154" s="13" t="s">
        <v>126</v>
      </c>
      <c r="C154" s="17">
        <v>4.1839465502792605E-3</v>
      </c>
      <c r="D154" s="18">
        <v>8.5138074687199031E-3</v>
      </c>
      <c r="E154" s="18">
        <v>2.4320080420538199E-2</v>
      </c>
      <c r="F154" s="18">
        <v>3.0186038578568952E-2</v>
      </c>
      <c r="G154" s="18">
        <v>2.0290274042738417E-2</v>
      </c>
      <c r="H154" s="19">
        <v>1.6836514873242409E-2</v>
      </c>
      <c r="I154" s="3"/>
      <c r="J154" s="2"/>
    </row>
    <row r="155" spans="1:10" ht="48" x14ac:dyDescent="0.25">
      <c r="A155" s="2"/>
      <c r="B155" s="13" t="s">
        <v>127</v>
      </c>
      <c r="C155" s="17">
        <v>2.594322198631863E-2</v>
      </c>
      <c r="D155" s="18">
        <v>1.8827818757405478E-2</v>
      </c>
      <c r="E155" s="18">
        <v>3.0661373075409885E-2</v>
      </c>
      <c r="F155" s="18">
        <v>5.3946033419999331E-2</v>
      </c>
      <c r="G155" s="18">
        <v>5.6316551878267423E-2</v>
      </c>
      <c r="H155" s="19">
        <v>3.6443119703014948E-2</v>
      </c>
      <c r="I155" s="3"/>
      <c r="J155" s="2"/>
    </row>
    <row r="156" spans="1:10" ht="60" x14ac:dyDescent="0.25">
      <c r="A156" s="2"/>
      <c r="B156" s="13" t="s">
        <v>128</v>
      </c>
      <c r="C156" s="17">
        <v>9.7412940133590354E-3</v>
      </c>
      <c r="D156" s="18">
        <v>9.5259473233236421E-3</v>
      </c>
      <c r="E156" s="18">
        <v>5.7198721336509451E-4</v>
      </c>
      <c r="F156" s="18">
        <v>2.0072938980060994E-3</v>
      </c>
      <c r="G156" s="18">
        <v>8.9238718396972847E-4</v>
      </c>
      <c r="H156" s="19">
        <v>4.8561453471224333E-3</v>
      </c>
      <c r="I156" s="3"/>
      <c r="J156" s="2"/>
    </row>
    <row r="157" spans="1:10" ht="24" x14ac:dyDescent="0.25">
      <c r="A157" s="2"/>
      <c r="B157" s="13" t="s">
        <v>129</v>
      </c>
      <c r="C157" s="17">
        <v>4.2605806705630087E-3</v>
      </c>
      <c r="D157" s="18">
        <v>3.869822541779764E-3</v>
      </c>
      <c r="E157" s="18">
        <v>6.6575714747700472E-3</v>
      </c>
      <c r="F157" s="18">
        <v>2.7674902348029256E-2</v>
      </c>
      <c r="G157" s="18">
        <v>1.7392843309562551E-2</v>
      </c>
      <c r="H157" s="19">
        <v>1.1615646583887874E-2</v>
      </c>
      <c r="I157" s="3"/>
      <c r="J157" s="2"/>
    </row>
    <row r="158" spans="1:10" ht="36" x14ac:dyDescent="0.25">
      <c r="A158" s="2"/>
      <c r="B158" s="13" t="s">
        <v>130</v>
      </c>
      <c r="C158" s="17">
        <v>1.5374193878792053E-2</v>
      </c>
      <c r="D158" s="18">
        <v>3.4113877816862669E-2</v>
      </c>
      <c r="E158" s="18">
        <v>2.0808106505946885E-2</v>
      </c>
      <c r="F158" s="18">
        <v>3.6892724605689764E-2</v>
      </c>
      <c r="G158" s="18">
        <v>4.443531137054775E-2</v>
      </c>
      <c r="H158" s="19">
        <v>2.9494473784211803E-2</v>
      </c>
      <c r="I158" s="3"/>
      <c r="J158" s="2"/>
    </row>
    <row r="159" spans="1:10" ht="36" x14ac:dyDescent="0.25">
      <c r="A159" s="2"/>
      <c r="B159" s="13" t="s">
        <v>131</v>
      </c>
      <c r="C159" s="17">
        <v>0.19562483595273972</v>
      </c>
      <c r="D159" s="18">
        <v>0.20763387699283317</v>
      </c>
      <c r="E159" s="18">
        <v>0.20334350993151823</v>
      </c>
      <c r="F159" s="18">
        <v>0.22997210570106322</v>
      </c>
      <c r="G159" s="18">
        <v>5.9743044814549236E-2</v>
      </c>
      <c r="H159" s="19">
        <v>0.18170746922803546</v>
      </c>
      <c r="I159" s="3"/>
      <c r="J159" s="2"/>
    </row>
    <row r="160" spans="1:10" ht="60" x14ac:dyDescent="0.25">
      <c r="A160" s="2"/>
      <c r="B160" s="13" t="s">
        <v>132</v>
      </c>
      <c r="C160" s="17">
        <v>0</v>
      </c>
      <c r="D160" s="18">
        <v>0</v>
      </c>
      <c r="E160" s="18">
        <v>0</v>
      </c>
      <c r="F160" s="18">
        <v>3.45378014948379E-3</v>
      </c>
      <c r="G160" s="18">
        <v>2.9782231075974205E-3</v>
      </c>
      <c r="H160" s="19">
        <v>1.2169509708986517E-3</v>
      </c>
      <c r="I160" s="3"/>
      <c r="J160" s="2"/>
    </row>
    <row r="161" spans="1:10" ht="36" x14ac:dyDescent="0.25">
      <c r="A161" s="2"/>
      <c r="B161" s="13" t="s">
        <v>133</v>
      </c>
      <c r="C161" s="17">
        <v>1.853828950038374E-3</v>
      </c>
      <c r="D161" s="18">
        <v>0</v>
      </c>
      <c r="E161" s="18">
        <v>0</v>
      </c>
      <c r="F161" s="18">
        <v>1.094839745410049E-3</v>
      </c>
      <c r="G161" s="18">
        <v>0</v>
      </c>
      <c r="H161" s="19">
        <v>6.6302012143409233E-4</v>
      </c>
      <c r="I161" s="3"/>
      <c r="J161" s="2"/>
    </row>
    <row r="162" spans="1:10" ht="48" x14ac:dyDescent="0.25">
      <c r="A162" s="2"/>
      <c r="B162" s="13" t="s">
        <v>134</v>
      </c>
      <c r="C162" s="17">
        <v>0</v>
      </c>
      <c r="D162" s="18">
        <v>0</v>
      </c>
      <c r="E162" s="18">
        <v>5.2165480931085414E-3</v>
      </c>
      <c r="F162" s="18">
        <v>5.9362787496931631E-3</v>
      </c>
      <c r="G162" s="18">
        <v>1.8325508301710455E-3</v>
      </c>
      <c r="H162" s="19">
        <v>2.4819516690125472E-3</v>
      </c>
      <c r="I162" s="3"/>
      <c r="J162" s="2"/>
    </row>
    <row r="163" spans="1:10" ht="60" x14ac:dyDescent="0.25">
      <c r="A163" s="2"/>
      <c r="B163" s="13" t="s">
        <v>135</v>
      </c>
      <c r="C163" s="17">
        <v>2.2461553808553168E-2</v>
      </c>
      <c r="D163" s="18">
        <v>7.3357437503611346E-4</v>
      </c>
      <c r="E163" s="18">
        <v>0</v>
      </c>
      <c r="F163" s="18">
        <v>1.1538893906667784E-3</v>
      </c>
      <c r="G163" s="18">
        <v>9.4930776880776434E-4</v>
      </c>
      <c r="H163" s="19">
        <v>5.9588022154130251E-3</v>
      </c>
      <c r="I163" s="3"/>
      <c r="J163" s="2"/>
    </row>
    <row r="164" spans="1:10" ht="36" x14ac:dyDescent="0.25">
      <c r="A164" s="2"/>
      <c r="B164" s="13" t="s">
        <v>136</v>
      </c>
      <c r="C164" s="17">
        <v>0.81846171996906525</v>
      </c>
      <c r="D164" s="18">
        <v>0.49236970021815968</v>
      </c>
      <c r="E164" s="18">
        <v>0.30925588602126164</v>
      </c>
      <c r="F164" s="18">
        <v>9.9902855146395519E-2</v>
      </c>
      <c r="G164" s="18">
        <v>1.1553559453569262E-2</v>
      </c>
      <c r="H164" s="19">
        <v>0.37264614816990477</v>
      </c>
      <c r="I164" s="3"/>
      <c r="J164" s="2"/>
    </row>
    <row r="165" spans="1:10" ht="72" x14ac:dyDescent="0.25">
      <c r="A165" s="2"/>
      <c r="B165" s="13" t="s">
        <v>137</v>
      </c>
      <c r="C165" s="17">
        <v>7.1895665686706463E-4</v>
      </c>
      <c r="D165" s="18">
        <v>7.0397330304929999E-3</v>
      </c>
      <c r="E165" s="18">
        <v>2.0762949157205675E-2</v>
      </c>
      <c r="F165" s="18">
        <v>1.4117853195263345E-2</v>
      </c>
      <c r="G165" s="18">
        <v>5.6724470240708804E-3</v>
      </c>
      <c r="H165" s="19">
        <v>9.2471100215175371E-3</v>
      </c>
      <c r="I165" s="3"/>
      <c r="J165" s="2"/>
    </row>
    <row r="166" spans="1:10" ht="24" x14ac:dyDescent="0.25">
      <c r="A166" s="2"/>
      <c r="B166" s="13" t="s">
        <v>138</v>
      </c>
      <c r="C166" s="17">
        <v>0</v>
      </c>
      <c r="D166" s="18">
        <v>2.5823486239874797E-3</v>
      </c>
      <c r="E166" s="18">
        <v>7.6253610383245456E-3</v>
      </c>
      <c r="F166" s="18">
        <v>1.8995021361542231E-3</v>
      </c>
      <c r="G166" s="18">
        <v>3.097902994225455E-3</v>
      </c>
      <c r="H166" s="19">
        <v>2.8668687858059154E-3</v>
      </c>
      <c r="I166" s="3"/>
      <c r="J166" s="2"/>
    </row>
    <row r="167" spans="1:10" ht="36" x14ac:dyDescent="0.25">
      <c r="A167" s="2"/>
      <c r="B167" s="13" t="s">
        <v>139</v>
      </c>
      <c r="C167" s="17">
        <v>0</v>
      </c>
      <c r="D167" s="18">
        <v>0</v>
      </c>
      <c r="E167" s="18">
        <v>1.2151724796986862E-3</v>
      </c>
      <c r="F167" s="18">
        <v>3.2475683077251411E-3</v>
      </c>
      <c r="G167" s="18">
        <v>5.8462524350451862E-3</v>
      </c>
      <c r="H167" s="19">
        <v>1.9213736493544067E-3</v>
      </c>
      <c r="I167" s="3"/>
      <c r="J167" s="2"/>
    </row>
    <row r="168" spans="1:10" ht="24" x14ac:dyDescent="0.25">
      <c r="A168" s="2"/>
      <c r="B168" s="13" t="s">
        <v>140</v>
      </c>
      <c r="C168" s="17">
        <v>2.3115644690208039E-3</v>
      </c>
      <c r="D168" s="18">
        <v>4.6475861378423413E-3</v>
      </c>
      <c r="E168" s="18">
        <v>3.2201942395501636E-2</v>
      </c>
      <c r="F168" s="18">
        <v>0.10935052928649105</v>
      </c>
      <c r="G168" s="18">
        <v>0.43349766302887788</v>
      </c>
      <c r="H168" s="19">
        <v>0.10711502713906786</v>
      </c>
      <c r="I168" s="3"/>
      <c r="J168" s="2"/>
    </row>
    <row r="169" spans="1:10" ht="24" x14ac:dyDescent="0.25">
      <c r="A169" s="2"/>
      <c r="B169" s="13" t="s">
        <v>141</v>
      </c>
      <c r="C169" s="17">
        <v>0.16833076422216464</v>
      </c>
      <c r="D169" s="18">
        <v>0.4617374855912994</v>
      </c>
      <c r="E169" s="18">
        <v>0.60854794192653228</v>
      </c>
      <c r="F169" s="18">
        <v>0.75702776284190587</v>
      </c>
      <c r="G169" s="18">
        <v>0.50296175066521365</v>
      </c>
      <c r="H169" s="19">
        <v>0.48421783474948343</v>
      </c>
      <c r="I169" s="3"/>
      <c r="J169" s="2"/>
    </row>
    <row r="170" spans="1:10" ht="24" x14ac:dyDescent="0.25">
      <c r="A170" s="2"/>
      <c r="B170" s="13" t="s">
        <v>142</v>
      </c>
      <c r="C170" s="17">
        <v>9.6875565831361036E-3</v>
      </c>
      <c r="D170" s="18">
        <v>1.3093926922342652E-2</v>
      </c>
      <c r="E170" s="18">
        <v>9.0091753830082565E-3</v>
      </c>
      <c r="F170" s="18">
        <v>9.3826994678738295E-3</v>
      </c>
      <c r="G170" s="18">
        <v>1.7640727688487848E-2</v>
      </c>
      <c r="H170" s="19">
        <v>1.1590331878947781E-2</v>
      </c>
      <c r="I170" s="3"/>
      <c r="J170" s="2"/>
    </row>
    <row r="171" spans="1:10" ht="24" x14ac:dyDescent="0.25">
      <c r="A171" s="2"/>
      <c r="B171" s="13" t="s">
        <v>143</v>
      </c>
      <c r="C171" s="17">
        <v>0</v>
      </c>
      <c r="D171" s="18">
        <v>1.6480382716466218E-2</v>
      </c>
      <c r="E171" s="18">
        <v>1.1381571598467166E-2</v>
      </c>
      <c r="F171" s="18">
        <v>4.338850874537648E-3</v>
      </c>
      <c r="G171" s="18">
        <v>1.840357532773718E-2</v>
      </c>
      <c r="H171" s="19">
        <v>9.49791489713127E-3</v>
      </c>
      <c r="I171" s="3"/>
      <c r="J171" s="2"/>
    </row>
    <row r="172" spans="1:10" x14ac:dyDescent="0.25">
      <c r="A172" s="2"/>
      <c r="B172" s="13" t="s">
        <v>144</v>
      </c>
      <c r="C172" s="17">
        <v>0.13499983772758661</v>
      </c>
      <c r="D172" s="18">
        <v>0.13897188463016263</v>
      </c>
      <c r="E172" s="18">
        <v>9.4698307861704467E-2</v>
      </c>
      <c r="F172" s="18">
        <v>9.9042713503772611E-2</v>
      </c>
      <c r="G172" s="18">
        <v>5.3040217483538508E-2</v>
      </c>
      <c r="H172" s="19">
        <v>0.1063390775846786</v>
      </c>
      <c r="I172" s="3"/>
      <c r="J172" s="2"/>
    </row>
    <row r="173" spans="1:10" ht="36" x14ac:dyDescent="0.25">
      <c r="A173" s="2"/>
      <c r="B173" s="13" t="s">
        <v>145</v>
      </c>
      <c r="C173" s="17">
        <v>1.6791753815675829E-2</v>
      </c>
      <c r="D173" s="18">
        <v>2.7923207705252209E-2</v>
      </c>
      <c r="E173" s="18">
        <v>1.2579927066856155E-2</v>
      </c>
      <c r="F173" s="18">
        <v>9.1137078087728581E-3</v>
      </c>
      <c r="G173" s="18">
        <v>5.761941572710493E-4</v>
      </c>
      <c r="H173" s="19">
        <v>1.3718887624325297E-2</v>
      </c>
      <c r="I173" s="3"/>
      <c r="J173" s="2"/>
    </row>
    <row r="174" spans="1:10" ht="36" x14ac:dyDescent="0.25">
      <c r="A174" s="2"/>
      <c r="B174" s="13" t="s">
        <v>146</v>
      </c>
      <c r="C174" s="17">
        <v>2.4004704927230763E-3</v>
      </c>
      <c r="D174" s="18">
        <v>4.1515312747938385E-4</v>
      </c>
      <c r="E174" s="18">
        <v>0</v>
      </c>
      <c r="F174" s="18">
        <v>3.0871769147638572E-4</v>
      </c>
      <c r="G174" s="18">
        <v>8.0409220952703403E-4</v>
      </c>
      <c r="H174" s="19">
        <v>8.6498365250667309E-4</v>
      </c>
      <c r="I174" s="3"/>
      <c r="J174" s="2"/>
    </row>
    <row r="175" spans="1:10" ht="24" x14ac:dyDescent="0.25">
      <c r="A175" s="2"/>
      <c r="B175" s="13" t="s">
        <v>147</v>
      </c>
      <c r="C175" s="17">
        <v>1.9132164423375226E-3</v>
      </c>
      <c r="D175" s="18">
        <v>0</v>
      </c>
      <c r="E175" s="18">
        <v>0</v>
      </c>
      <c r="F175" s="18">
        <v>4.0730716084018577E-4</v>
      </c>
      <c r="G175" s="18">
        <v>0</v>
      </c>
      <c r="H175" s="19">
        <v>5.4182618465193645E-4</v>
      </c>
      <c r="I175" s="3"/>
      <c r="J175" s="2"/>
    </row>
    <row r="176" spans="1:10" ht="48" x14ac:dyDescent="0.25">
      <c r="A176" s="2"/>
      <c r="B176" s="13" t="s">
        <v>148</v>
      </c>
      <c r="C176" s="17">
        <v>0</v>
      </c>
      <c r="D176" s="18">
        <v>8.0540463462838996E-3</v>
      </c>
      <c r="E176" s="18">
        <v>0</v>
      </c>
      <c r="F176" s="18">
        <v>5.4264236921069062E-3</v>
      </c>
      <c r="G176" s="18">
        <v>1.7252902193845075E-3</v>
      </c>
      <c r="H176" s="19">
        <v>2.9377560690390758E-3</v>
      </c>
      <c r="I176" s="3"/>
      <c r="J176" s="2"/>
    </row>
    <row r="177" spans="1:10" ht="36" x14ac:dyDescent="0.25">
      <c r="A177" s="2"/>
      <c r="B177" s="13" t="s">
        <v>149</v>
      </c>
      <c r="C177" s="17">
        <v>2.600509782249598E-3</v>
      </c>
      <c r="D177" s="18">
        <v>2.280145682585024E-3</v>
      </c>
      <c r="E177" s="18">
        <v>3.3327937414269677E-3</v>
      </c>
      <c r="F177" s="18">
        <v>0</v>
      </c>
      <c r="G177" s="18">
        <v>6.456694961767752E-4</v>
      </c>
      <c r="H177" s="19">
        <v>1.8118747160106937E-3</v>
      </c>
      <c r="I177" s="3"/>
      <c r="J177" s="2"/>
    </row>
    <row r="178" spans="1:10" ht="24" x14ac:dyDescent="0.25">
      <c r="A178" s="2"/>
      <c r="B178" s="13" t="s">
        <v>150</v>
      </c>
      <c r="C178" s="17">
        <v>0.13748662381423091</v>
      </c>
      <c r="D178" s="18">
        <v>5.9784009533312588E-2</v>
      </c>
      <c r="E178" s="18">
        <v>8.9825364973867408E-2</v>
      </c>
      <c r="F178" s="18">
        <v>9.8929409977177127E-2</v>
      </c>
      <c r="G178" s="18">
        <v>5.4455152077853675E-2</v>
      </c>
      <c r="H178" s="19">
        <v>9.0940295115190237E-2</v>
      </c>
      <c r="I178" s="3"/>
      <c r="J178" s="2"/>
    </row>
    <row r="179" spans="1:10" ht="24" x14ac:dyDescent="0.25">
      <c r="A179" s="2"/>
      <c r="B179" s="13" t="s">
        <v>151</v>
      </c>
      <c r="C179" s="17">
        <v>0</v>
      </c>
      <c r="D179" s="18">
        <v>4.2309758730036811E-4</v>
      </c>
      <c r="E179" s="18">
        <v>4.5489210469473165E-4</v>
      </c>
      <c r="F179" s="18">
        <v>9.5859536015246972E-4</v>
      </c>
      <c r="G179" s="18">
        <v>0</v>
      </c>
      <c r="H179" s="19">
        <v>3.5639710759832364E-4</v>
      </c>
      <c r="I179" s="3"/>
      <c r="J179" s="2"/>
    </row>
    <row r="180" spans="1:10" ht="36" x14ac:dyDescent="0.25">
      <c r="A180" s="2"/>
      <c r="B180" s="13" t="s">
        <v>152</v>
      </c>
      <c r="C180" s="17">
        <v>0.36659714750844341</v>
      </c>
      <c r="D180" s="18">
        <v>0.55234066414812277</v>
      </c>
      <c r="E180" s="18">
        <v>0.47536283815235097</v>
      </c>
      <c r="F180" s="18">
        <v>0.38802010724935543</v>
      </c>
      <c r="G180" s="18">
        <v>0.1749312955387777</v>
      </c>
      <c r="H180" s="19">
        <v>0.39270766680061092</v>
      </c>
      <c r="I180" s="3"/>
      <c r="J180" s="2"/>
    </row>
    <row r="181" spans="1:10" ht="24" x14ac:dyDescent="0.25">
      <c r="A181" s="2"/>
      <c r="B181" s="13" t="s">
        <v>153</v>
      </c>
      <c r="C181" s="17">
        <v>1.091734618912623E-2</v>
      </c>
      <c r="D181" s="18">
        <v>6.5183669568227895E-2</v>
      </c>
      <c r="E181" s="18">
        <v>0.13401463732636965</v>
      </c>
      <c r="F181" s="18">
        <v>0.23440986079700588</v>
      </c>
      <c r="G181" s="18">
        <v>0.57841556875473898</v>
      </c>
      <c r="H181" s="19">
        <v>0.19080274666755528</v>
      </c>
      <c r="I181" s="3"/>
      <c r="J181" s="2"/>
    </row>
    <row r="182" spans="1:10" ht="36" x14ac:dyDescent="0.25">
      <c r="A182" s="2"/>
      <c r="B182" s="13" t="s">
        <v>154</v>
      </c>
      <c r="C182" s="17">
        <v>0</v>
      </c>
      <c r="D182" s="18">
        <v>0</v>
      </c>
      <c r="E182" s="18">
        <v>5.9908376121837626E-3</v>
      </c>
      <c r="F182" s="18">
        <v>4.2750006599881823E-3</v>
      </c>
      <c r="G182" s="18">
        <v>8.6953726850202469E-3</v>
      </c>
      <c r="H182" s="19">
        <v>3.5357607992028881E-3</v>
      </c>
      <c r="I182" s="3"/>
      <c r="J182" s="2"/>
    </row>
    <row r="183" spans="1:10" ht="36" x14ac:dyDescent="0.25">
      <c r="A183" s="2"/>
      <c r="B183" s="13" t="s">
        <v>155</v>
      </c>
      <c r="C183" s="17">
        <v>3.5981550639100073E-4</v>
      </c>
      <c r="D183" s="18">
        <v>6.6024559048561684E-3</v>
      </c>
      <c r="E183" s="18">
        <v>1.9839290410283733E-2</v>
      </c>
      <c r="F183" s="18">
        <v>1.3417688482036488E-2</v>
      </c>
      <c r="G183" s="18">
        <v>4.3021693414139459E-2</v>
      </c>
      <c r="H183" s="19">
        <v>1.5488046262133551E-2</v>
      </c>
      <c r="I183" s="3"/>
      <c r="J183" s="2"/>
    </row>
    <row r="184" spans="1:10" ht="36" x14ac:dyDescent="0.25">
      <c r="A184" s="2"/>
      <c r="B184" s="13" t="s">
        <v>156</v>
      </c>
      <c r="C184" s="17">
        <v>1.184282066396025E-2</v>
      </c>
      <c r="D184" s="18">
        <v>0</v>
      </c>
      <c r="E184" s="18">
        <v>6.6655874828539389E-3</v>
      </c>
      <c r="F184" s="18">
        <v>1.0280068348045204E-2</v>
      </c>
      <c r="G184" s="18">
        <v>5.8028744115356983E-3</v>
      </c>
      <c r="H184" s="19">
        <v>7.1826430749494961E-3</v>
      </c>
      <c r="I184" s="3"/>
      <c r="J184" s="2"/>
    </row>
    <row r="185" spans="1:10" ht="48" x14ac:dyDescent="0.25">
      <c r="A185" s="2"/>
      <c r="B185" s="13" t="s">
        <v>157</v>
      </c>
      <c r="C185" s="17">
        <v>0.27538797062657622</v>
      </c>
      <c r="D185" s="18">
        <v>0.13256782103798456</v>
      </c>
      <c r="E185" s="18">
        <v>0.15418709527414837</v>
      </c>
      <c r="F185" s="18">
        <v>0.12210906452539953</v>
      </c>
      <c r="G185" s="18">
        <v>6.6579529965291637E-2</v>
      </c>
      <c r="H185" s="19">
        <v>0.15714953695403</v>
      </c>
      <c r="I185" s="3"/>
      <c r="J185" s="2"/>
    </row>
    <row r="186" spans="1:10" ht="24" x14ac:dyDescent="0.25">
      <c r="A186" s="2"/>
      <c r="B186" s="13" t="s">
        <v>158</v>
      </c>
      <c r="C186" s="17">
        <v>1.7927471262330047E-2</v>
      </c>
      <c r="D186" s="18">
        <v>3.4050079690229958E-3</v>
      </c>
      <c r="E186" s="18">
        <v>1.270512121194272E-3</v>
      </c>
      <c r="F186" s="18">
        <v>1.2133998713541132E-2</v>
      </c>
      <c r="G186" s="18">
        <v>2.798002868379214E-3</v>
      </c>
      <c r="H186" s="19">
        <v>8.1179044913961638E-3</v>
      </c>
      <c r="I186" s="3"/>
      <c r="J186" s="2"/>
    </row>
    <row r="187" spans="1:10" x14ac:dyDescent="0.25">
      <c r="A187" s="2"/>
      <c r="B187" s="13" t="s">
        <v>159</v>
      </c>
      <c r="C187" s="17">
        <v>6.9838929225913833E-4</v>
      </c>
      <c r="D187" s="18">
        <v>0</v>
      </c>
      <c r="E187" s="18">
        <v>0</v>
      </c>
      <c r="F187" s="18">
        <v>0</v>
      </c>
      <c r="G187" s="18">
        <v>0</v>
      </c>
      <c r="H187" s="19">
        <v>1.6847833130295752E-4</v>
      </c>
      <c r="I187" s="3"/>
      <c r="J187" s="2"/>
    </row>
    <row r="188" spans="1:10" ht="36" x14ac:dyDescent="0.25">
      <c r="A188" s="2"/>
      <c r="B188" s="13" t="s">
        <v>160</v>
      </c>
      <c r="C188" s="17">
        <v>4.6677966247669754E-2</v>
      </c>
      <c r="D188" s="18">
        <v>2.6026280576760145E-2</v>
      </c>
      <c r="E188" s="18">
        <v>1.5597476068523649E-2</v>
      </c>
      <c r="F188" s="18">
        <v>5.685070580892617E-4</v>
      </c>
      <c r="G188" s="18">
        <v>0</v>
      </c>
      <c r="H188" s="19">
        <v>1.9341665452756725E-2</v>
      </c>
      <c r="I188" s="3"/>
      <c r="J188" s="2"/>
    </row>
    <row r="189" spans="1:10" ht="36" x14ac:dyDescent="0.25">
      <c r="A189" s="2"/>
      <c r="B189" s="13" t="s">
        <v>161</v>
      </c>
      <c r="C189" s="17">
        <v>5.0705440630589176E-2</v>
      </c>
      <c r="D189" s="18">
        <v>4.6808639714667117E-4</v>
      </c>
      <c r="E189" s="18">
        <v>2.8534321807938237E-4</v>
      </c>
      <c r="F189" s="18">
        <v>2.7249117320249171E-4</v>
      </c>
      <c r="G189" s="18">
        <v>0</v>
      </c>
      <c r="H189" s="19">
        <v>1.2430044160636592E-2</v>
      </c>
      <c r="I189" s="3"/>
      <c r="J189" s="2"/>
    </row>
    <row r="190" spans="1:10" ht="36" x14ac:dyDescent="0.25">
      <c r="A190" s="2"/>
      <c r="B190" s="13" t="s">
        <v>162</v>
      </c>
      <c r="C190" s="17">
        <v>5.5904017004590138E-3</v>
      </c>
      <c r="D190" s="18">
        <v>6.6733535965385078E-3</v>
      </c>
      <c r="E190" s="18">
        <v>7.5979340125485306E-3</v>
      </c>
      <c r="F190" s="18">
        <v>2.016625094669636E-2</v>
      </c>
      <c r="G190" s="18">
        <v>9.4482084833542757E-2</v>
      </c>
      <c r="H190" s="19">
        <v>2.5054013964666288E-2</v>
      </c>
      <c r="I190" s="3"/>
      <c r="J190" s="2"/>
    </row>
    <row r="191" spans="1:10" ht="24" x14ac:dyDescent="0.25">
      <c r="A191" s="2"/>
      <c r="B191" s="13" t="s">
        <v>163</v>
      </c>
      <c r="C191" s="17">
        <v>0</v>
      </c>
      <c r="D191" s="18">
        <v>0</v>
      </c>
      <c r="E191" s="18">
        <v>0</v>
      </c>
      <c r="F191" s="18">
        <v>1.8695406251029588E-3</v>
      </c>
      <c r="G191" s="18">
        <v>3.1461727024261884E-3</v>
      </c>
      <c r="H191" s="19">
        <v>9.3491545386418834E-4</v>
      </c>
      <c r="I191" s="3"/>
      <c r="J191" s="2"/>
    </row>
    <row r="192" spans="1:10" ht="24" x14ac:dyDescent="0.25">
      <c r="A192" s="2"/>
      <c r="B192" s="13" t="s">
        <v>164</v>
      </c>
      <c r="C192" s="17">
        <v>0.22279838055125212</v>
      </c>
      <c r="D192" s="18">
        <v>0.52112912844177017</v>
      </c>
      <c r="E192" s="18">
        <v>0.58229250001375643</v>
      </c>
      <c r="F192" s="18">
        <v>0.63221726444376225</v>
      </c>
      <c r="G192" s="18">
        <v>0.6229115296496518</v>
      </c>
      <c r="H192" s="19">
        <v>0.50089396790512619</v>
      </c>
      <c r="I192" s="3"/>
      <c r="J192" s="2"/>
    </row>
    <row r="193" spans="1:10" x14ac:dyDescent="0.25">
      <c r="A193" s="2"/>
      <c r="B193" s="13" t="s">
        <v>165</v>
      </c>
      <c r="C193" s="17">
        <v>2.5394044983185157E-3</v>
      </c>
      <c r="D193" s="18">
        <v>4.8659865382940527E-3</v>
      </c>
      <c r="E193" s="18">
        <v>1.1627978302704078E-2</v>
      </c>
      <c r="F193" s="18">
        <v>1.3823288533526089E-2</v>
      </c>
      <c r="G193" s="18">
        <v>1.2381120963968997E-2</v>
      </c>
      <c r="H193" s="19">
        <v>8.6960988973383852E-3</v>
      </c>
      <c r="I193" s="3"/>
      <c r="J193" s="2"/>
    </row>
    <row r="194" spans="1:10" ht="36" x14ac:dyDescent="0.25">
      <c r="A194" s="2"/>
      <c r="B194" s="13" t="s">
        <v>166</v>
      </c>
      <c r="C194" s="17">
        <v>0.61579138028826563</v>
      </c>
      <c r="D194" s="18">
        <v>0.40164999230508985</v>
      </c>
      <c r="E194" s="18">
        <v>0.37584168996934403</v>
      </c>
      <c r="F194" s="18">
        <v>0.3215842659539413</v>
      </c>
      <c r="G194" s="18">
        <v>0.19867346271222475</v>
      </c>
      <c r="H194" s="19">
        <v>0.39612726373639151</v>
      </c>
      <c r="I194" s="2"/>
      <c r="J194" s="2"/>
    </row>
    <row r="195" spans="1:10" ht="24" x14ac:dyDescent="0.25">
      <c r="B195" s="13" t="s">
        <v>167</v>
      </c>
      <c r="C195" s="17">
        <v>3.5582664698237135E-2</v>
      </c>
      <c r="D195" s="18">
        <v>1.9993942520814406E-2</v>
      </c>
      <c r="E195" s="18">
        <v>4.4410269871039271E-3</v>
      </c>
      <c r="F195" s="18">
        <v>5.8648588686988712E-3</v>
      </c>
      <c r="G195" s="18">
        <v>6.8030049296804061E-3</v>
      </c>
      <c r="H195" s="19">
        <v>1.5667187155492594E-2</v>
      </c>
    </row>
    <row r="196" spans="1:10" ht="36" x14ac:dyDescent="0.25">
      <c r="B196" s="13" t="s">
        <v>168</v>
      </c>
      <c r="C196" s="17">
        <v>7.2250708677146303E-3</v>
      </c>
      <c r="D196" s="18">
        <v>5.5611279971154361E-3</v>
      </c>
      <c r="E196" s="18">
        <v>0</v>
      </c>
      <c r="F196" s="18">
        <v>0</v>
      </c>
      <c r="G196" s="18">
        <v>6.0879574284691612E-4</v>
      </c>
      <c r="H196" s="19">
        <v>2.9280118114969225E-3</v>
      </c>
    </row>
    <row r="197" spans="1:10" ht="24" x14ac:dyDescent="0.25">
      <c r="B197" s="13" t="s">
        <v>169</v>
      </c>
      <c r="C197" s="17">
        <v>8.616607733767467E-3</v>
      </c>
      <c r="D197" s="18">
        <v>1.1583264867061042E-2</v>
      </c>
      <c r="E197" s="18">
        <v>1.4450037095926666E-3</v>
      </c>
      <c r="F197" s="18">
        <v>3.6335323969800483E-3</v>
      </c>
      <c r="G197" s="18">
        <v>5.8315343699230131E-2</v>
      </c>
      <c r="H197" s="19">
        <v>1.580546207719068E-2</v>
      </c>
    </row>
    <row r="198" spans="1:10" ht="24" x14ac:dyDescent="0.25">
      <c r="B198" s="13" t="s">
        <v>170</v>
      </c>
      <c r="C198" s="17">
        <v>3.284855391721284E-3</v>
      </c>
      <c r="D198" s="18">
        <v>0</v>
      </c>
      <c r="E198" s="18">
        <v>0</v>
      </c>
      <c r="F198" s="18">
        <v>0</v>
      </c>
      <c r="G198" s="18">
        <v>1.3523633836547738E-3</v>
      </c>
      <c r="H198" s="19">
        <v>1.0359002977807449E-3</v>
      </c>
    </row>
    <row r="199" spans="1:10" ht="36" x14ac:dyDescent="0.25">
      <c r="B199" s="13" t="s">
        <v>171</v>
      </c>
      <c r="C199" s="17">
        <v>0</v>
      </c>
      <c r="D199" s="18">
        <v>5.6493092970550469E-4</v>
      </c>
      <c r="E199" s="18">
        <v>1.6850990025683171E-3</v>
      </c>
      <c r="F199" s="18">
        <v>9.4791625589473166E-3</v>
      </c>
      <c r="G199" s="18">
        <v>3.8173165772232308E-2</v>
      </c>
      <c r="H199" s="19">
        <v>9.1672350518928504E-3</v>
      </c>
    </row>
    <row r="200" spans="1:10" ht="24" x14ac:dyDescent="0.25">
      <c r="B200" s="13" t="s">
        <v>172</v>
      </c>
      <c r="C200" s="17">
        <v>4.4580177511659583E-3</v>
      </c>
      <c r="D200" s="18">
        <v>2.2809442918167232E-2</v>
      </c>
      <c r="E200" s="18">
        <v>2.2371938855148373E-2</v>
      </c>
      <c r="F200" s="18">
        <v>2.8348359990198187E-2</v>
      </c>
      <c r="G200" s="18">
        <v>0.1470595336875494</v>
      </c>
      <c r="H200" s="19">
        <v>4.1760638950464848E-2</v>
      </c>
    </row>
    <row r="201" spans="1:10" ht="36" x14ac:dyDescent="0.25">
      <c r="B201" s="13" t="s">
        <v>173</v>
      </c>
      <c r="C201" s="17">
        <v>0</v>
      </c>
      <c r="D201" s="18">
        <v>5.5611279971154361E-3</v>
      </c>
      <c r="E201" s="18">
        <v>1.5648739773705365E-3</v>
      </c>
      <c r="F201" s="18">
        <v>3.9125973227275526E-2</v>
      </c>
      <c r="G201" s="18">
        <v>0.36044507285822303</v>
      </c>
      <c r="H201" s="19">
        <v>7.3973369161044883E-2</v>
      </c>
    </row>
    <row r="202" spans="1:10" ht="24" x14ac:dyDescent="0.25">
      <c r="B202" s="13" t="s">
        <v>174</v>
      </c>
      <c r="C202" s="17">
        <v>0</v>
      </c>
      <c r="D202" s="18">
        <v>0</v>
      </c>
      <c r="E202" s="18">
        <v>3.724172945912836E-4</v>
      </c>
      <c r="F202" s="18">
        <v>2.2966963860068571E-3</v>
      </c>
      <c r="G202" s="18">
        <v>1.6226210051431864E-2</v>
      </c>
      <c r="H202" s="19">
        <v>3.4440226992173977E-3</v>
      </c>
    </row>
    <row r="203" spans="1:10" ht="36" x14ac:dyDescent="0.25">
      <c r="B203" s="13" t="s">
        <v>175</v>
      </c>
      <c r="C203" s="17">
        <v>4.2282466295953954E-2</v>
      </c>
      <c r="D203" s="18">
        <v>0.1003577531807875</v>
      </c>
      <c r="E203" s="18">
        <v>0.21297672751824032</v>
      </c>
      <c r="F203" s="18">
        <v>0.63537959982101233</v>
      </c>
      <c r="G203" s="18">
        <v>0.3998152137499621</v>
      </c>
      <c r="H203" s="19">
        <v>0.26691683520161186</v>
      </c>
    </row>
    <row r="204" spans="1:10" ht="36" x14ac:dyDescent="0.25">
      <c r="B204" s="13" t="s">
        <v>176</v>
      </c>
      <c r="C204" s="17">
        <v>0</v>
      </c>
      <c r="D204" s="18">
        <v>6.5277182276623244E-4</v>
      </c>
      <c r="E204" s="18">
        <v>1.5896317680630014E-2</v>
      </c>
      <c r="F204" s="18">
        <v>1.7881310909813257E-2</v>
      </c>
      <c r="G204" s="18">
        <v>1.1668581782926109E-3</v>
      </c>
      <c r="H204" s="19">
        <v>6.8531337246084496E-3</v>
      </c>
    </row>
    <row r="205" spans="1:10" ht="36" x14ac:dyDescent="0.25">
      <c r="B205" s="13" t="s">
        <v>177</v>
      </c>
      <c r="C205" s="17">
        <v>1.9473537718805833E-2</v>
      </c>
      <c r="D205" s="18">
        <v>6.3289171818324802E-2</v>
      </c>
      <c r="E205" s="18">
        <v>3.4302317666203209E-2</v>
      </c>
      <c r="F205" s="18">
        <v>7.6029556778370105E-4</v>
      </c>
      <c r="G205" s="18">
        <v>0</v>
      </c>
      <c r="H205" s="19">
        <v>2.3543717744425159E-2</v>
      </c>
    </row>
    <row r="206" spans="1:10" ht="24" x14ac:dyDescent="0.25">
      <c r="B206" s="13" t="s">
        <v>178</v>
      </c>
      <c r="C206" s="17">
        <v>0.91552545367738347</v>
      </c>
      <c r="D206" s="18">
        <v>0.79110657714726584</v>
      </c>
      <c r="E206" s="18">
        <v>0.69837455358339029</v>
      </c>
      <c r="F206" s="18">
        <v>0.23881772646251637</v>
      </c>
      <c r="G206" s="18">
        <v>1.1496129838891115E-2</v>
      </c>
      <c r="H206" s="19">
        <v>0.55444969080453843</v>
      </c>
    </row>
    <row r="207" spans="1:10" ht="48" x14ac:dyDescent="0.25">
      <c r="B207" s="13" t="s">
        <v>179</v>
      </c>
      <c r="C207" s="17">
        <v>4.6231289380416086E-3</v>
      </c>
      <c r="D207" s="18">
        <v>0</v>
      </c>
      <c r="E207" s="18">
        <v>0</v>
      </c>
      <c r="F207" s="18">
        <v>0</v>
      </c>
      <c r="G207" s="18">
        <v>0</v>
      </c>
      <c r="H207" s="19">
        <v>1.115276333003478E-3</v>
      </c>
    </row>
    <row r="208" spans="1:10" ht="24" x14ac:dyDescent="0.25">
      <c r="B208" s="13" t="s">
        <v>180</v>
      </c>
      <c r="C208" s="17">
        <v>1.3637395618649165E-2</v>
      </c>
      <c r="D208" s="18">
        <v>7.9601626188803131E-3</v>
      </c>
      <c r="E208" s="18">
        <v>9.3404533969405588E-3</v>
      </c>
      <c r="F208" s="18">
        <v>2.2779993939821871E-2</v>
      </c>
      <c r="G208" s="18">
        <v>2.4291694480642476E-2</v>
      </c>
      <c r="H208" s="19">
        <v>1.5450880740353716E-2</v>
      </c>
    </row>
    <row r="209" spans="2:8" ht="36" x14ac:dyDescent="0.25">
      <c r="B209" s="13" t="s">
        <v>181</v>
      </c>
      <c r="C209" s="17">
        <v>0</v>
      </c>
      <c r="D209" s="18">
        <v>5.6492248075779147E-3</v>
      </c>
      <c r="E209" s="18">
        <v>3.1153010249175815E-3</v>
      </c>
      <c r="F209" s="18">
        <v>5.1308811366248619E-3</v>
      </c>
      <c r="G209" s="18">
        <v>0</v>
      </c>
      <c r="H209" s="19">
        <v>2.6902403243429188E-3</v>
      </c>
    </row>
    <row r="210" spans="2:8" ht="24" x14ac:dyDescent="0.25">
      <c r="B210" s="13" t="s">
        <v>182</v>
      </c>
      <c r="C210" s="17">
        <v>0</v>
      </c>
      <c r="D210" s="18">
        <v>8.7643652988600683E-3</v>
      </c>
      <c r="E210" s="18">
        <v>0.10633721068013362</v>
      </c>
      <c r="F210" s="18">
        <v>0.58106394899503233</v>
      </c>
      <c r="G210" s="18">
        <v>0.8952101371922091</v>
      </c>
      <c r="H210" s="19">
        <v>0.29741075155248875</v>
      </c>
    </row>
    <row r="211" spans="2:8" ht="48" x14ac:dyDescent="0.25">
      <c r="B211" s="13" t="s">
        <v>183</v>
      </c>
      <c r="C211" s="17">
        <v>2.0214139531830461E-2</v>
      </c>
      <c r="D211" s="18">
        <v>0.23556574180827861</v>
      </c>
      <c r="E211" s="18">
        <v>0.34672606038873532</v>
      </c>
      <c r="F211" s="18">
        <v>0.2326334375208641</v>
      </c>
      <c r="G211" s="18">
        <v>8.6121040843014113E-2</v>
      </c>
      <c r="H211" s="19">
        <v>0.17705610957629675</v>
      </c>
    </row>
    <row r="212" spans="2:8" ht="36" x14ac:dyDescent="0.25">
      <c r="B212" s="13" t="s">
        <v>184</v>
      </c>
      <c r="C212" s="17">
        <v>0</v>
      </c>
      <c r="D212" s="18">
        <v>5.6493092970550469E-4</v>
      </c>
      <c r="E212" s="18">
        <v>2.2218633329546631E-3</v>
      </c>
      <c r="F212" s="18">
        <v>3.1826825349348421E-3</v>
      </c>
      <c r="G212" s="18">
        <v>0</v>
      </c>
      <c r="H212" s="19">
        <v>1.1548214427308347E-3</v>
      </c>
    </row>
    <row r="213" spans="2:8" ht="48" x14ac:dyDescent="0.25">
      <c r="B213" s="13" t="s">
        <v>185</v>
      </c>
      <c r="C213" s="17">
        <v>0.16752815111282238</v>
      </c>
      <c r="D213" s="18">
        <v>0.14207787454372559</v>
      </c>
      <c r="E213" s="18">
        <v>0.11220135208921882</v>
      </c>
      <c r="F213" s="18">
        <v>2.9383846150403802E-2</v>
      </c>
      <c r="G213" s="18">
        <v>1.055767348140431E-3</v>
      </c>
      <c r="H213" s="19">
        <v>9.4992116056197853E-2</v>
      </c>
    </row>
    <row r="214" spans="2:8" ht="48" x14ac:dyDescent="0.25">
      <c r="B214" s="13" t="s">
        <v>186</v>
      </c>
      <c r="C214" s="17">
        <v>2.3317990728497477E-4</v>
      </c>
      <c r="D214" s="18">
        <v>1.2671229741694793E-3</v>
      </c>
      <c r="E214" s="18">
        <v>2.6323000557177999E-3</v>
      </c>
      <c r="F214" s="18">
        <v>2.2652908598680367E-3</v>
      </c>
      <c r="G214" s="18">
        <v>3.8938546722779011E-4</v>
      </c>
      <c r="H214" s="19">
        <v>1.3133985190979536E-3</v>
      </c>
    </row>
    <row r="215" spans="2:8" ht="84" x14ac:dyDescent="0.25">
      <c r="B215" s="13" t="s">
        <v>187</v>
      </c>
      <c r="C215" s="17">
        <v>0.81017483006910762</v>
      </c>
      <c r="D215" s="18">
        <v>0.60739450703884823</v>
      </c>
      <c r="E215" s="18">
        <v>0.41678537726346959</v>
      </c>
      <c r="F215" s="18">
        <v>0.14751436318979716</v>
      </c>
      <c r="G215" s="18">
        <v>1.5442188349219581E-2</v>
      </c>
      <c r="H215" s="19">
        <v>0.42321671362730562</v>
      </c>
    </row>
    <row r="216" spans="2:8" ht="24" x14ac:dyDescent="0.25">
      <c r="B216" s="13" t="s">
        <v>188</v>
      </c>
      <c r="C216" s="17">
        <v>2.072716830945674E-4</v>
      </c>
      <c r="D216" s="18">
        <v>0</v>
      </c>
      <c r="E216" s="18">
        <v>0</v>
      </c>
      <c r="F216" s="18">
        <v>3.5564337644725488E-4</v>
      </c>
      <c r="G216" s="18">
        <v>0</v>
      </c>
      <c r="H216" s="19">
        <v>1.2010324297318678E-4</v>
      </c>
    </row>
    <row r="217" spans="2:8" ht="24" x14ac:dyDescent="0.25">
      <c r="B217" s="13" t="s">
        <v>189</v>
      </c>
      <c r="C217" s="17">
        <v>1.6424276958606388E-3</v>
      </c>
      <c r="D217" s="18">
        <v>1.1992191487421174E-3</v>
      </c>
      <c r="E217" s="18">
        <v>1.1979825956965898E-2</v>
      </c>
      <c r="F217" s="18">
        <v>2.3415930015244133E-3</v>
      </c>
      <c r="G217" s="18">
        <v>4.5535941741395178E-4</v>
      </c>
      <c r="H217" s="19">
        <v>3.4266648968758499E-3</v>
      </c>
    </row>
    <row r="218" spans="2:8" ht="15.75" thickBot="1" x14ac:dyDescent="0.3">
      <c r="B218" s="20" t="s">
        <v>190</v>
      </c>
      <c r="C218" s="21">
        <v>1.4823192416296329</v>
      </c>
      <c r="D218" s="22">
        <v>1.4185802336394027</v>
      </c>
      <c r="E218" s="22">
        <v>5.5672302771306805</v>
      </c>
      <c r="F218" s="22">
        <v>0.91605069254341098</v>
      </c>
      <c r="G218" s="22">
        <v>0.78629702089220732</v>
      </c>
      <c r="H218" s="23">
        <v>1.8718354589552983</v>
      </c>
    </row>
  </sheetData>
  <mergeCells count="32">
    <mergeCell ref="C6:I6"/>
    <mergeCell ref="C7:D8"/>
    <mergeCell ref="E7:F7"/>
    <mergeCell ref="H7:H8"/>
    <mergeCell ref="I7:I8"/>
    <mergeCell ref="C9:C10"/>
    <mergeCell ref="C11:I11"/>
    <mergeCell ref="C48:E48"/>
    <mergeCell ref="C18:I18"/>
    <mergeCell ref="C19:D20"/>
    <mergeCell ref="E19:F19"/>
    <mergeCell ref="H19:H20"/>
    <mergeCell ref="I19:I20"/>
    <mergeCell ref="C21:C22"/>
    <mergeCell ref="C23:I23"/>
    <mergeCell ref="C30:E30"/>
    <mergeCell ref="C31:E31"/>
    <mergeCell ref="C32:C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C47"/>
    <mergeCell ref="B78:H78"/>
    <mergeCell ref="B80:B81"/>
    <mergeCell ref="C80:H80"/>
  </mergeCells>
  <pageMargins left="0.45" right="0.45" top="0.5" bottom="0.5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2014-07-28T16:15:23Z</cp:lastPrinted>
  <dcterms:created xsi:type="dcterms:W3CDTF">2013-08-06T13:22:30Z</dcterms:created>
  <dcterms:modified xsi:type="dcterms:W3CDTF">2014-07-28T16:15:25Z</dcterms:modified>
</cp:coreProperties>
</file>